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90" windowWidth="15195" windowHeight="9045" activeTab="1"/>
  </bookViews>
  <sheets>
    <sheet name="Zadanie nr 1-Tonery oryginały" sheetId="1" r:id="rId1"/>
    <sheet name="Zadanie nr 2-Tonery zamienniki" sheetId="2" r:id="rId2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D2" authorId="0">
      <text>
        <r>
          <rPr>
            <b/>
            <sz val="9"/>
            <rFont val="Tahoma"/>
            <family val="2"/>
          </rPr>
          <t xml:space="preserve">Prosimy o uzupełnienie wskazanych przez Zamawiającego pól oraz </t>
        </r>
        <r>
          <rPr>
            <b/>
            <sz val="9"/>
            <color indexed="10"/>
            <rFont val="Tahoma"/>
            <family val="2"/>
          </rPr>
          <t>sprawdzenie poprawności</t>
        </r>
        <r>
          <rPr>
            <b/>
            <sz val="9"/>
            <rFont val="Tahoma"/>
            <family val="2"/>
          </rPr>
          <t xml:space="preserve"> otrzymanych wyników.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C2" authorId="0">
      <text>
        <r>
          <rPr>
            <b/>
            <sz val="9"/>
            <rFont val="Tahoma"/>
            <family val="2"/>
          </rPr>
          <t xml:space="preserve">Prosimy o uzupełnienie wskazanych przez Zamawiającego pól oraz </t>
        </r>
        <r>
          <rPr>
            <b/>
            <sz val="9"/>
            <color indexed="10"/>
            <rFont val="Tahoma"/>
            <family val="2"/>
          </rPr>
          <t>sprawdzenie poprawności</t>
        </r>
        <r>
          <rPr>
            <b/>
            <sz val="9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<sst xmlns="http://schemas.openxmlformats.org/spreadsheetml/2006/main" count="764" uniqueCount="443">
  <si>
    <t>Opis przedmiotu zamówienia</t>
  </si>
  <si>
    <t>Jednostka miary</t>
  </si>
  <si>
    <t>Ilość</t>
  </si>
  <si>
    <t>lp</t>
  </si>
  <si>
    <t>w tym podatek VAT (%)</t>
  </si>
  <si>
    <t>Nazwa producenta</t>
  </si>
  <si>
    <t>Nazwa handlowa/ 
Nr Katalogowy</t>
  </si>
  <si>
    <t xml:space="preserve"> Cena jednostkowa netto      </t>
  </si>
  <si>
    <t>Toner Brother TN6600 (6 000 stron)</t>
  </si>
  <si>
    <t>Bęben DR-6000 (20 000 stron)</t>
  </si>
  <si>
    <t>Toner Brother (TN2120 - 2.5 tys.) - HL 2150N</t>
  </si>
  <si>
    <t>Bęben [HL2150N/HL2140/HL2170W] 15000 st.</t>
  </si>
  <si>
    <t>Toner Brother (TN2220 - 2.6 tys.)</t>
  </si>
  <si>
    <t>Bęben DR-2200 12000 st.</t>
  </si>
  <si>
    <t>Toner Brother (TN-2300 - 2,6 tyś.)</t>
  </si>
  <si>
    <t>Bęben DR-2300 12000 st.</t>
  </si>
  <si>
    <t>Brother HL-1030</t>
  </si>
  <si>
    <t>Brother MFC-7440N</t>
  </si>
  <si>
    <t>Brother MFC-7460DN</t>
  </si>
  <si>
    <t>Brother MFC-L2700DW</t>
  </si>
  <si>
    <t>Toner Canon E-30</t>
  </si>
  <si>
    <t>Toner Canon EP-27 ( 2,5 tys. )</t>
  </si>
  <si>
    <t>Cartrige 728</t>
  </si>
  <si>
    <t>Toner Canon NPG-11</t>
  </si>
  <si>
    <t>Toner do ksero CANON - CANON NPG-1</t>
  </si>
  <si>
    <t>Tusz czarny BCI-24B</t>
  </si>
  <si>
    <t>Tusz kolor BCI-24C</t>
  </si>
  <si>
    <t xml:space="preserve">Tusz czarny PG-540XL (black) </t>
  </si>
  <si>
    <t xml:space="preserve">Tusz CL-541XL (cyan, magenta, yellow) </t>
  </si>
  <si>
    <t>Canon tusz CLI-8BK (black) (450 stron)</t>
  </si>
  <si>
    <t>Canon tusz CLI-8C (cyan) (420 stron)</t>
  </si>
  <si>
    <t>Canon tusz CLI-8M (magenta) (420 stron)</t>
  </si>
  <si>
    <t>Canon tusz CLI-8Y (yellow) (420 stron)</t>
  </si>
  <si>
    <t>Toner C-EXV18</t>
  </si>
  <si>
    <t>Bęben C-EXV18drum</t>
  </si>
  <si>
    <t>Toner C-EXV40</t>
  </si>
  <si>
    <t>Bęben C-EXV40drum</t>
  </si>
  <si>
    <t>Atrament Canon czarny 3E BCI-3EBK 27ML</t>
  </si>
  <si>
    <t>Atrament Cyan 15ml (canon/bci3ec)</t>
  </si>
  <si>
    <t>Atrament Magenta 15ml (canon/bci6m)</t>
  </si>
  <si>
    <t>Atrament Yellow 15ml (canon/bci6y)</t>
  </si>
  <si>
    <t>Kartridż Canon CLI-8C cyan</t>
  </si>
  <si>
    <t>Kartridż Canon CLI-8M magenta</t>
  </si>
  <si>
    <t>Kartridż Canon CLI-8Y yellow</t>
  </si>
  <si>
    <t>Kartridż Canon CLI-8BK black</t>
  </si>
  <si>
    <t xml:space="preserve">Canon PC 860 </t>
  </si>
  <si>
    <t>Canon MF 3110</t>
  </si>
  <si>
    <t>Canon MF 4570dn</t>
  </si>
  <si>
    <t>Canon 6012</t>
  </si>
  <si>
    <t>Canon 6216</t>
  </si>
  <si>
    <t>Canon I 250</t>
  </si>
  <si>
    <t>Canon Pixma MX 395</t>
  </si>
  <si>
    <t>Canon PIXMA IP 4500</t>
  </si>
  <si>
    <t>Canon IR 1022A</t>
  </si>
  <si>
    <t>Canon Image Runner 1133</t>
  </si>
  <si>
    <t>Canon S 6300</t>
  </si>
  <si>
    <t>Canon Pixma MX 700</t>
  </si>
  <si>
    <t xml:space="preserve">Canon - Pixma Pro 9500 </t>
  </si>
  <si>
    <t>Canon LBP 81L</t>
  </si>
  <si>
    <t>Canon LBP 2900I</t>
  </si>
  <si>
    <t>Canon LBP 7200</t>
  </si>
  <si>
    <t>Canon LBP 6000</t>
  </si>
  <si>
    <t>Epson EPL-N2550</t>
  </si>
  <si>
    <t>PGI-9GY Grey</t>
  </si>
  <si>
    <t>PGI-9M Magenda</t>
  </si>
  <si>
    <t>PGI-9C Cyan</t>
  </si>
  <si>
    <t>PGI-9Y Yellow</t>
  </si>
  <si>
    <t>Toner Canon EP-22</t>
  </si>
  <si>
    <t>Toner Canon LBP-1210 (EP-25)( 2 500 stron)</t>
  </si>
  <si>
    <t>Toner CRG-718 black</t>
  </si>
  <si>
    <t>Canon  cyan</t>
  </si>
  <si>
    <t>Canon magenta</t>
  </si>
  <si>
    <t>Canon  yellow</t>
  </si>
  <si>
    <t>Cartrige 707 BK</t>
  </si>
  <si>
    <t>Epson C13S050290 black</t>
  </si>
  <si>
    <t>Rolka utrwalająca Epson C13S053023</t>
  </si>
  <si>
    <t>HP Officejet Pro L7580</t>
  </si>
  <si>
    <t>HP OfficeJet Pro 6230</t>
  </si>
  <si>
    <t>HP PSC 950</t>
  </si>
  <si>
    <t>HP Photo SMART 7260</t>
  </si>
  <si>
    <t>HP Color LaserJet CM 1312</t>
  </si>
  <si>
    <t>HP Color LaserJet 300 Pro M351A</t>
  </si>
  <si>
    <t>HP Color LaserJet CM 1312 MFP</t>
  </si>
  <si>
    <t>HP Color LaserJet CP 1515n</t>
  </si>
  <si>
    <t>HP Color LaserJet 400 Pro M451dn</t>
  </si>
  <si>
    <t>HP Color LJ Pro 200 M251n</t>
  </si>
  <si>
    <t>HP Color LJ Pro 300 M 375</t>
  </si>
  <si>
    <t>HP DeskJet 710C</t>
  </si>
  <si>
    <t>HP DeskJet 840C</t>
  </si>
  <si>
    <t>HP Nr 88XL tusz czarny (C9396AE) 59 ml.</t>
  </si>
  <si>
    <t>HP Nr 88XL tusz błękitny (C9391AE) 17 ml.</t>
  </si>
  <si>
    <t>HP Nr 88XL tusz purpurowy (C9392AE) 17 ml.</t>
  </si>
  <si>
    <t>HP Nr 88XL tusz żółty (C9393AE) 17 ml.</t>
  </si>
  <si>
    <t>Toner HP 934 Black</t>
  </si>
  <si>
    <t>Toner HP 935 Cyan</t>
  </si>
  <si>
    <t>Toner HP 935 Magenta</t>
  </si>
  <si>
    <t>Toner HP 935 Yellow</t>
  </si>
  <si>
    <t>Czarny atramentowy wkład HP nr 15</t>
  </si>
  <si>
    <t>Trójkolorowe atramentowe wkłady HP nr 78</t>
  </si>
  <si>
    <t>Czarny atramentowy wkład HP nr 56</t>
  </si>
  <si>
    <t>Trójkolorowe atramentowe wkłady HP nr 57</t>
  </si>
  <si>
    <t>Toner Black 125 A CB 540 A</t>
  </si>
  <si>
    <t xml:space="preserve">Toner Magenta 125A CB 543A </t>
  </si>
  <si>
    <t>Toner Yellow 125A CB 542 A</t>
  </si>
  <si>
    <t>Toner Cyan 125A CB 541 A</t>
  </si>
  <si>
    <t>Toner Black CE410A 2200 st.</t>
  </si>
  <si>
    <t>Toner Cyan CE411A 2600 st.</t>
  </si>
  <si>
    <t>Toner Magenta CE413A 2600 st.</t>
  </si>
  <si>
    <t>Toner Yellow CE412A 2600 st.</t>
  </si>
  <si>
    <t>HP CB540A black</t>
  </si>
  <si>
    <t>HP CB541A cyan</t>
  </si>
  <si>
    <t>HP CB542A yellow</t>
  </si>
  <si>
    <t>HP CB543A magenta</t>
  </si>
  <si>
    <t>rolka utrwalająca HP RM1-4431-000CN</t>
  </si>
  <si>
    <t>HP 125A black (2 200 stron)</t>
  </si>
  <si>
    <t>HP 125A  cyan (1 400 stron)</t>
  </si>
  <si>
    <t>HP 125A  yellow (1 400 stron)</t>
  </si>
  <si>
    <t>HP 125A magenta (1 400 stron)</t>
  </si>
  <si>
    <t>Toner Black HP305A 2200 st.</t>
  </si>
  <si>
    <t>Toner Cyan HP305A 2600 st.</t>
  </si>
  <si>
    <t>Toner Yellow HP305A 2600 st.</t>
  </si>
  <si>
    <t>Toner Magenta HP305A 2600 st.</t>
  </si>
  <si>
    <t>HP 131X black</t>
  </si>
  <si>
    <t>HP 131A  cyan</t>
  </si>
  <si>
    <t>HP 131A yelow</t>
  </si>
  <si>
    <t>HP 131A  magenta</t>
  </si>
  <si>
    <t>HP CF410A black (2 200 stron)</t>
  </si>
  <si>
    <t>HP CF411A cyan (2 600 stron)</t>
  </si>
  <si>
    <t>HP CF412A yellow (2 600 stron)</t>
  </si>
  <si>
    <t>HP CF413A magenta (2 600 stron)</t>
  </si>
  <si>
    <t>Czarny atramentowy wkład HP nr 45</t>
  </si>
  <si>
    <t>Trójkolorowe atramentowe wkłady HP nr 23</t>
  </si>
  <si>
    <t>Czarny atramentowy wkład  HP nr 15</t>
  </si>
  <si>
    <t>Trójkolorowe atramentowe wkłady  HP nr 17</t>
  </si>
  <si>
    <t>HP DeskJet 959</t>
  </si>
  <si>
    <t>HP DeskJet 980CXI</t>
  </si>
  <si>
    <t>HP DeskJet 1050</t>
  </si>
  <si>
    <t>HP DeskJet 1125C</t>
  </si>
  <si>
    <t>HP DeskJet 1220C</t>
  </si>
  <si>
    <t>HP DeskJet F 2280</t>
  </si>
  <si>
    <t>HP DeskJet 3550</t>
  </si>
  <si>
    <t>HP DeskJet 3745</t>
  </si>
  <si>
    <t>HP DeskJet 3820</t>
  </si>
  <si>
    <t>HP DeskJet F 4180</t>
  </si>
  <si>
    <t>HP DeskJet 5150</t>
  </si>
  <si>
    <t>HP DeskJet 5652</t>
  </si>
  <si>
    <t>HP DeskJet 6940</t>
  </si>
  <si>
    <t>HP DeskJet Ink Advantage K 209A</t>
  </si>
  <si>
    <t>HP DeskJet Ink Advantage 2515</t>
  </si>
  <si>
    <t>HP DeskJet  Ink Advantage 3515 WiFi MFP (Cz279C)</t>
  </si>
  <si>
    <t>HP  LaserJet 4 Plus</t>
  </si>
  <si>
    <t>HP  LaserJet 6L</t>
  </si>
  <si>
    <t>HP LaserJet 1000W</t>
  </si>
  <si>
    <t>HP LaserJet 1010</t>
  </si>
  <si>
    <t>HP  LaserJet 1015</t>
  </si>
  <si>
    <t>HP LaserJet 1018</t>
  </si>
  <si>
    <t>HP  LaserJet 1020</t>
  </si>
  <si>
    <t>HP LaserJet 1022</t>
  </si>
  <si>
    <t>HP LaserJet 1100</t>
  </si>
  <si>
    <t>HP  LaserJet 1160</t>
  </si>
  <si>
    <t>HP  LaserJet 1200</t>
  </si>
  <si>
    <t>HP  LaserJet 2300</t>
  </si>
  <si>
    <t>HP  LaserJet 4000</t>
  </si>
  <si>
    <t>Czarny atramentowy wkład  HP nr 45</t>
  </si>
  <si>
    <t>Kardiż HP 45 black 21 ml</t>
  </si>
  <si>
    <t>Kardiż HP 78 kolor 38 ml</t>
  </si>
  <si>
    <t>Kardiż HP CH561EE 3 ml black</t>
  </si>
  <si>
    <t>Kardiż HP CH562EE 3 ml kolor</t>
  </si>
  <si>
    <t>Trójkolorowe atramentowe wkłady HP 23</t>
  </si>
  <si>
    <t>C9351 CE 12 ml black</t>
  </si>
  <si>
    <t>C9352 CE 11 ml color</t>
  </si>
  <si>
    <t>Czarny atramentowy wkład HP nr 27</t>
  </si>
  <si>
    <t>Trójkolorowe atramentowe wkłady HP 28</t>
  </si>
  <si>
    <t>Kardiż C8727AE black 10 ml</t>
  </si>
  <si>
    <t>Kardiż HP C8728AE kolor 8 ml</t>
  </si>
  <si>
    <t>HP Nr 21 tusz czarny (C9351AE)</t>
  </si>
  <si>
    <t>HP Nr 22 tusz kolorowy (C9352AE)</t>
  </si>
  <si>
    <t>Kardiż HP C6656AE black 19 ml</t>
  </si>
  <si>
    <t>Kardiż HP C6657AE kolor 19 ml</t>
  </si>
  <si>
    <t>Czarne atramentowe wkłady HP 56</t>
  </si>
  <si>
    <t>Trójkolorowe atramentowe wkłady HP 57</t>
  </si>
  <si>
    <t>Tusz HP 343 C8766EE color</t>
  </si>
  <si>
    <t>Tusz HP 339 C8767EE black</t>
  </si>
  <si>
    <t>Tusz HP 703 czarny</t>
  </si>
  <si>
    <t>Tusz HP 703 kolor</t>
  </si>
  <si>
    <t xml:space="preserve">HP 650 CZ102AE kolor </t>
  </si>
  <si>
    <t xml:space="preserve">HP Nr 650 CZ101AE black </t>
  </si>
  <si>
    <t>HP 650 kolor</t>
  </si>
  <si>
    <t>HP 650 black</t>
  </si>
  <si>
    <t>Toner C92298A</t>
  </si>
  <si>
    <t>Toner C 3906A</t>
  </si>
  <si>
    <t>HP C7115A black</t>
  </si>
  <si>
    <t>HP Q2612A black</t>
  </si>
  <si>
    <t>Kasety z tonerem HP LaserJet seria Q2612</t>
  </si>
  <si>
    <t>Toner C4092A</t>
  </si>
  <si>
    <t>HP 49A lub 49X ( 6000 stron)</t>
  </si>
  <si>
    <t>Kasety z tonerem HP LaserJet Ultraprecise (C7115X)</t>
  </si>
  <si>
    <t>HP 10A ( 6 000 stron )</t>
  </si>
  <si>
    <t>Kasety z tonerem HP LaserJet Ultraprecise do drukarek 4000/4050 (C4127X)</t>
  </si>
  <si>
    <t>HP  LaserJet 1000w/1005w/1200/1220/3300</t>
  </si>
  <si>
    <t>HP LaserJet CP 1025</t>
  </si>
  <si>
    <t>HP LaserJet Pro 200 M251n Color</t>
  </si>
  <si>
    <t>HP LaserJet Pro MFP M426dn</t>
  </si>
  <si>
    <t xml:space="preserve">HP LaserJet Pro 400 M451dn  Color </t>
  </si>
  <si>
    <t xml:space="preserve">HP LaserJet Pro M452dn Color </t>
  </si>
  <si>
    <t>HP LaserJet P 1102</t>
  </si>
  <si>
    <t>HP LaserJet P 1505n</t>
  </si>
  <si>
    <t>HP LaserJet P 1566 Pro</t>
  </si>
  <si>
    <t>HP LaserJet P 2015d</t>
  </si>
  <si>
    <t>HP LaserJet P 2035</t>
  </si>
  <si>
    <t>Kasety z tonerem HP (C7115A)</t>
  </si>
  <si>
    <t>HP CE310A black ( 1200 stron)</t>
  </si>
  <si>
    <t>HP CE311A cyan</t>
  </si>
  <si>
    <t>HP CE312A yelow</t>
  </si>
  <si>
    <t>HP CE313A magenta</t>
  </si>
  <si>
    <t>Bęben HP CE314A</t>
  </si>
  <si>
    <t xml:space="preserve">HP CF210X (black) nr 131XL </t>
  </si>
  <si>
    <t>HP CF211A (cyan) nr 131A</t>
  </si>
  <si>
    <t xml:space="preserve">HP CF213A (magenta) nr 131A </t>
  </si>
  <si>
    <t xml:space="preserve">HP CF212A (yellow) nr 131A </t>
  </si>
  <si>
    <t>HP  CF226X (black)</t>
  </si>
  <si>
    <t xml:space="preserve">HP toner CE410X (black) nr 305X </t>
  </si>
  <si>
    <t xml:space="preserve">HP toner CE411A (cyan) nr 305A </t>
  </si>
  <si>
    <t xml:space="preserve">HP toner CE413A (magenta) nr 305A </t>
  </si>
  <si>
    <t xml:space="preserve">HP toner CE412A (yelllow) nr 305A </t>
  </si>
  <si>
    <t xml:space="preserve">HP toner CF410X (black) </t>
  </si>
  <si>
    <t xml:space="preserve">HP toner CF411X (cyan) </t>
  </si>
  <si>
    <t xml:space="preserve">HP toner CF413X (magenta) </t>
  </si>
  <si>
    <t xml:space="preserve">HP toner CF412X (yellow) </t>
  </si>
  <si>
    <t>HP CE285A (HP 85A)</t>
  </si>
  <si>
    <t>HP CB436A</t>
  </si>
  <si>
    <t>HP CE278A</t>
  </si>
  <si>
    <t>HP Q7553XD</t>
  </si>
  <si>
    <t>Rolka utrwalająca HP RM1-4248-020CN</t>
  </si>
  <si>
    <t>HP 505A</t>
  </si>
  <si>
    <t>HP LaserJet Pro CP 1525</t>
  </si>
  <si>
    <t>HP LaserJet Pro P 1606 DN</t>
  </si>
  <si>
    <t>HP LaserJet Pro P 1606 dn Printer</t>
  </si>
  <si>
    <t>Konica Minolta PagePro 1300W</t>
  </si>
  <si>
    <t>Konica Minolta PagePro 1350E</t>
  </si>
  <si>
    <t>Konica Minolta PagePro 1350W</t>
  </si>
  <si>
    <t>Konica Minolta Magicolor 2530dl</t>
  </si>
  <si>
    <t>Lexmark C 543dn</t>
  </si>
  <si>
    <t>Lexmark C 736dn</t>
  </si>
  <si>
    <t>Lexmark E 260d</t>
  </si>
  <si>
    <t>Lexmark E 310/312</t>
  </si>
  <si>
    <t>Lexmark E 340</t>
  </si>
  <si>
    <t>Lexmark E 460dn</t>
  </si>
  <si>
    <t>Lexmark MS 510dn</t>
  </si>
  <si>
    <t>Lexmark X 364dn</t>
  </si>
  <si>
    <t>Lexmark X 1190</t>
  </si>
  <si>
    <t>OKI B 401dn</t>
  </si>
  <si>
    <t>OKI B 411dn</t>
  </si>
  <si>
    <t>OKI B 431dn</t>
  </si>
  <si>
    <t>OKI B 2200</t>
  </si>
  <si>
    <t>OKI B 4300/B4350</t>
  </si>
  <si>
    <t>OKI B 4100</t>
  </si>
  <si>
    <t>OKI C 5850</t>
  </si>
  <si>
    <t>OKI MB 441</t>
  </si>
  <si>
    <t>OKI MC 332 dn</t>
  </si>
  <si>
    <t>Philips Laser MFD 6020</t>
  </si>
  <si>
    <t>Philips Laser MFD 6080</t>
  </si>
  <si>
    <t xml:space="preserve">HP CE320A black </t>
  </si>
  <si>
    <t>HP CE321A cyan</t>
  </si>
  <si>
    <t>HP CE322A yelow</t>
  </si>
  <si>
    <t>HP CE323A magenta</t>
  </si>
  <si>
    <t>HP CE278A black</t>
  </si>
  <si>
    <t>CE 278A</t>
  </si>
  <si>
    <t>Toner czarny 1710-5670-02</t>
  </si>
  <si>
    <t>Bęben światłoczuły do 20000 wydruków</t>
  </si>
  <si>
    <t>Konica Minolta 17105672</t>
  </si>
  <si>
    <t>Bęben Konica Minolta 17105681</t>
  </si>
  <si>
    <t>Konica Minolta 17105662</t>
  </si>
  <si>
    <t>Konica-Minolta - P1710-5890-04 (black)</t>
  </si>
  <si>
    <t>Konica-Minolta - P1710-5890-03 (cyan)</t>
  </si>
  <si>
    <t>Konica-Minolta - P1710-5890-02 (magenta)</t>
  </si>
  <si>
    <t xml:space="preserve">KONICA MINOLTA Bęben 1710568-001 </t>
  </si>
  <si>
    <t>Konica-Minolta - P1710-5890-01 (yellow)</t>
  </si>
  <si>
    <t>C540H1KG black (2 500 stron)</t>
  </si>
  <si>
    <t>C540H1CG cyan (2 000 stron)</t>
  </si>
  <si>
    <t>C540H1YG yellow (2 000 stron)</t>
  </si>
  <si>
    <t>C540H1MG magenta (2 000 stron)</t>
  </si>
  <si>
    <t>Bęben światłoczuły do 30 000 wydruków</t>
  </si>
  <si>
    <t>C736H1KG black (12 000 stron)</t>
  </si>
  <si>
    <t>C736H1CG cyan (10 000 stron)</t>
  </si>
  <si>
    <t>C736H1YG yellow (10 000 stron)</t>
  </si>
  <si>
    <t>C736H1MG magenta (10 000 stron)</t>
  </si>
  <si>
    <t>Bęben światłoczuły do 20 000 wydruków</t>
  </si>
  <si>
    <t>Kaseta z tonerem (3500 stron)(E260A21E)</t>
  </si>
  <si>
    <t xml:space="preserve">Bęben światłoczuły (30000 Stron)(E260X22G) </t>
  </si>
  <si>
    <t>Toner Lexmark E310/312</t>
  </si>
  <si>
    <t>Bęben Światłoczuły (12A8302)</t>
  </si>
  <si>
    <t>toner czarny Lexmark 34016HE</t>
  </si>
  <si>
    <t>toner Lexmark E260A11E</t>
  </si>
  <si>
    <t>bęben Lexmark E260X22G</t>
  </si>
  <si>
    <t>toner Lexmark 50F2U00 (black) 502U</t>
  </si>
  <si>
    <t>bęben Lexmark 50F0ZA0 (black) 500ZA</t>
  </si>
  <si>
    <t>Lexmark X264H11G</t>
  </si>
  <si>
    <t>Bęben Lexmark E260X22G</t>
  </si>
  <si>
    <t>Atrament Lexmark 17 czarny</t>
  </si>
  <si>
    <t>Atrament Lexmark 27 kolor</t>
  </si>
  <si>
    <t>Czarny toner 44992402 (2500 stron)</t>
  </si>
  <si>
    <t>Bęben światłoczuły 44574307 (25 000 stron)</t>
  </si>
  <si>
    <t>Czarny toner 44574702 (2500 stron)</t>
  </si>
  <si>
    <t>Bęben światłoczuły 44574302 (25 000 stron)</t>
  </si>
  <si>
    <t>Czarny toner 44917602 (12000 stron)</t>
  </si>
  <si>
    <t>Czarny toner (2000 Stron)</t>
  </si>
  <si>
    <t>Bęben światłoczuły (10000 stron)</t>
  </si>
  <si>
    <t>Toner czarny 1101202 (6000 str)</t>
  </si>
  <si>
    <t>Bęben światłoczuły 42102802 (25000 stron)</t>
  </si>
  <si>
    <t>Toner OKI Black (2500 str, B4100/B4200/B4250/B4300/B4350)</t>
  </si>
  <si>
    <t>Bęben światłoczuły OKI (25000 str, B4100/B4200/B4250/B4300/B4350)</t>
  </si>
  <si>
    <t>Zespół utrwalający 43853103</t>
  </si>
  <si>
    <t>Pas transferu 43363412</t>
  </si>
  <si>
    <t>Czarny bęben światłoczuły 43870024</t>
  </si>
  <si>
    <t>Bęben światłoczuły Cyan 43870023</t>
  </si>
  <si>
    <t>Bębem światłoczuły Magenta 43870022</t>
  </si>
  <si>
    <t>Bęben światłoczuły Yellow 43870021</t>
  </si>
  <si>
    <t>Kaseta z czarnym tonerem 43865724</t>
  </si>
  <si>
    <t>Kaseta z tonerem Cyan 43865723</t>
  </si>
  <si>
    <t>Kaseta z tonerem Magenta 43865722</t>
  </si>
  <si>
    <t>Kaseta z tonerem Yellow 43865721</t>
  </si>
  <si>
    <t>Czarny toner 44992402 (2 500 stron)</t>
  </si>
  <si>
    <t>Zespół utrwalający 44472603</t>
  </si>
  <si>
    <t>Pas transferu 44472202</t>
  </si>
  <si>
    <t>Bęben światłoczuły 44968301</t>
  </si>
  <si>
    <t>Kaseta z tonerem Black 44973536 (2 200 stron)</t>
  </si>
  <si>
    <t>Kaseta z tonerem Cyan 44973535 (1 500 stron)</t>
  </si>
  <si>
    <t>Kaseta z tonerem Magenta 44973534 (1 500 stron)</t>
  </si>
  <si>
    <t>Kaseta z tonerem Yellow 44973533 (1 500 stron)</t>
  </si>
  <si>
    <t xml:space="preserve">Philips PFA-818 black </t>
  </si>
  <si>
    <t>Toner PFA822 (5 500 stron)</t>
  </si>
  <si>
    <t>PFA822 bęben</t>
  </si>
  <si>
    <t>RICOH AFICIO MP C 2050</t>
  </si>
  <si>
    <t>RICOH AFICIO MP C 2550</t>
  </si>
  <si>
    <t>RICOH AFICIO MP C 3350</t>
  </si>
  <si>
    <t>Rimage</t>
  </si>
  <si>
    <t>RISO EZ 570 E</t>
  </si>
  <si>
    <t>Samsung 1710D3</t>
  </si>
  <si>
    <t>Samsung CLP-300N</t>
  </si>
  <si>
    <t>Samsung CLP-610 nd</t>
  </si>
  <si>
    <t>Samsung CLP-680 nd</t>
  </si>
  <si>
    <t>Samsung ML-1665</t>
  </si>
  <si>
    <t>Samsung ML-2010 PR</t>
  </si>
  <si>
    <t>Samsung ML-2165 W</t>
  </si>
  <si>
    <t>Samsung ML-3750ND</t>
  </si>
  <si>
    <t>Samsung SCX-4725FN</t>
  </si>
  <si>
    <t>Samsung SCX-4833FR</t>
  </si>
  <si>
    <t>Xerox Docu Print p 8e</t>
  </si>
  <si>
    <t>Xerox Phaser 3117</t>
  </si>
  <si>
    <t>Xerox Phaser 3330</t>
  </si>
  <si>
    <t>Xerox WorkCentre 3225</t>
  </si>
  <si>
    <t>Ricoh D0392020 bęben (60000 stron)</t>
  </si>
  <si>
    <t>Ricoh 841196 toner black (10000 stron)</t>
  </si>
  <si>
    <t>Ricoh D8093001 wywoływacz czarny (240000 stron)</t>
  </si>
  <si>
    <t>Ricoh 841197 toner cyan (5500 stron)</t>
  </si>
  <si>
    <t>Ricoh 841198 toner magenta (5500 stron)</t>
  </si>
  <si>
    <t>Ricoh 841199 toner yellow (5500 stron)</t>
  </si>
  <si>
    <t>Ricoh B0399510 bęben (60000 stron)</t>
  </si>
  <si>
    <t>Ricoh toner 842042 black (11000 stron)</t>
  </si>
  <si>
    <t>Ricoh toner typ 2220D black</t>
  </si>
  <si>
    <t>C8857A 17ml COLOR</t>
  </si>
  <si>
    <t>C8856a 19ml BLACK</t>
  </si>
  <si>
    <t>Farba EZ 570 CZARNA OEM pojemność 1000 ml</t>
  </si>
  <si>
    <t>Matryca EZ 570 A3 OEM</t>
  </si>
  <si>
    <t>Toner Samsung ML1510</t>
  </si>
  <si>
    <t>Toner CLP-K300A Czarny</t>
  </si>
  <si>
    <t>Toner CLP-P300C RainbowPack CMYK</t>
  </si>
  <si>
    <t>Samsung CLP-K660A black</t>
  </si>
  <si>
    <t>Samsung CLP-C660A cyan</t>
  </si>
  <si>
    <t>Samsung CLP-M660A magenta</t>
  </si>
  <si>
    <t>Samsung CLP-Y660A yelow</t>
  </si>
  <si>
    <t>Taśma transmisyjna Samsung CLP-T660B</t>
  </si>
  <si>
    <t>Rolka utrwalająca Samsung JC96-04545A</t>
  </si>
  <si>
    <t>Samsung CLT-K506L/ELS black</t>
  </si>
  <si>
    <t>Samsung CLT-C506L/ELS cyan</t>
  </si>
  <si>
    <t>Samsung CLT-M506L/ELS magenta</t>
  </si>
  <si>
    <t>Samsung CLT-Y506L/ELS yellow</t>
  </si>
  <si>
    <t>Samsung - MLT-D1042S black (1500 stron)</t>
  </si>
  <si>
    <t>Samsung - ML-2010D3 (black)</t>
  </si>
  <si>
    <t>Samsung - MLT-D101S (black 1500 stron)</t>
  </si>
  <si>
    <t>Samsung - MLT-D305L (black 15000 stron)</t>
  </si>
  <si>
    <t>Samsung - SCX-D4725A (black)</t>
  </si>
  <si>
    <t>Samung black MLT-D205L/ELS (5 000 stron)</t>
  </si>
  <si>
    <t>Toner Docu P8ex</t>
  </si>
  <si>
    <t>Toner 106r01159 LP-X3117 ( 3000 stron)</t>
  </si>
  <si>
    <t>Bęben 101R00555</t>
  </si>
  <si>
    <t>Toner 106R03621</t>
  </si>
  <si>
    <t>Toner 106R02782</t>
  </si>
  <si>
    <t>Typ drukarki</t>
  </si>
  <si>
    <t>Canon Isensys MF 729CX</t>
  </si>
  <si>
    <t>Kaseta 718BK</t>
  </si>
  <si>
    <t>Kaseta 718C</t>
  </si>
  <si>
    <t>Kaseta 718Y</t>
  </si>
  <si>
    <t>Kaseta 718M</t>
  </si>
  <si>
    <t>HP Color LaserJet M552DN</t>
  </si>
  <si>
    <t>Toner HP 508A czarny 6000 st.</t>
  </si>
  <si>
    <t>Toner HP 508A cyan 5000 st.</t>
  </si>
  <si>
    <t>Toner HP 508A maganta 5000 st.</t>
  </si>
  <si>
    <t>Toner HP 508A żółty 5000 st.</t>
  </si>
  <si>
    <t>Pojemnik na toner zużyty HP B5L37A</t>
  </si>
  <si>
    <t>HP DeskJet 5550</t>
  </si>
  <si>
    <t>Toner HP 57 color</t>
  </si>
  <si>
    <t>Toner HP 56 Black</t>
  </si>
  <si>
    <t>HP LaserJet Pro 500 color MFP M570dn</t>
  </si>
  <si>
    <t>Toner CE400A Black</t>
  </si>
  <si>
    <t>Toner CE401A Cyan</t>
  </si>
  <si>
    <t>Toner CE403A Magenta</t>
  </si>
  <si>
    <t>Toner CE402A Yellow</t>
  </si>
  <si>
    <t>HP LaserJet P 2055</t>
  </si>
  <si>
    <t>HP 505X</t>
  </si>
  <si>
    <t>RAZEM</t>
  </si>
  <si>
    <t>ORT</t>
  </si>
  <si>
    <t>OKO</t>
  </si>
  <si>
    <t>SEK</t>
  </si>
  <si>
    <t>DZPIZ</t>
  </si>
  <si>
    <t>SOR</t>
  </si>
  <si>
    <t>Miejsce użytkowania</t>
  </si>
  <si>
    <t>sztuka</t>
  </si>
  <si>
    <t>OKI B 721dn</t>
  </si>
  <si>
    <t>Czarny toner 45439002 (36000 stron)</t>
  </si>
  <si>
    <t>NOWE</t>
  </si>
  <si>
    <t>Xerox Work Centre 3225</t>
  </si>
  <si>
    <t>APTEKA</t>
  </si>
  <si>
    <t>Czarny toner 106R02778 (3000 stron)</t>
  </si>
  <si>
    <t>Bęben światłoczuły 101R00474 (10 000 stron)</t>
  </si>
  <si>
    <t>szt.</t>
  </si>
  <si>
    <t>3</t>
  </si>
  <si>
    <r>
      <t xml:space="preserve">Cena jednostkowa brutto            </t>
    </r>
    <r>
      <rPr>
        <sz val="8"/>
        <rFont val="Garamond"/>
        <family val="1"/>
      </rPr>
      <t>(6x8)</t>
    </r>
  </si>
  <si>
    <r>
      <t xml:space="preserve">Wartość netto </t>
    </r>
    <r>
      <rPr>
        <sz val="8"/>
        <rFont val="Garamond"/>
        <family val="1"/>
      </rPr>
      <t>(5x6)</t>
    </r>
  </si>
  <si>
    <r>
      <t xml:space="preserve">Wartość brutto </t>
    </r>
    <r>
      <rPr>
        <sz val="8"/>
        <rFont val="Garamond"/>
        <family val="1"/>
      </rPr>
      <t>(9x8)</t>
    </r>
  </si>
  <si>
    <t xml:space="preserve">Załącznik nr 3 do SIWZ                                                                     </t>
  </si>
  <si>
    <t xml:space="preserve"> Formularz asortymentowo-cenowy</t>
  </si>
  <si>
    <t xml:space="preserve">Załącznik nr 3 do SIWZ                                                                      </t>
  </si>
  <si>
    <t>4</t>
  </si>
  <si>
    <r>
      <t xml:space="preserve">Cena jednostkowa brutto          </t>
    </r>
    <r>
      <rPr>
        <sz val="8"/>
        <rFont val="Garamond"/>
        <family val="1"/>
      </rPr>
      <t>(7x9)</t>
    </r>
  </si>
  <si>
    <r>
      <t xml:space="preserve">Wartość netto </t>
    </r>
    <r>
      <rPr>
        <sz val="8"/>
        <rFont val="Garamond"/>
        <family val="1"/>
      </rPr>
      <t>(6x7)</t>
    </r>
  </si>
  <si>
    <r>
      <t xml:space="preserve">Wartość brutto </t>
    </r>
    <r>
      <rPr>
        <sz val="8"/>
        <rFont val="Garamond"/>
        <family val="1"/>
      </rPr>
      <t>(10x9)</t>
    </r>
  </si>
  <si>
    <t>Zadanie Nr 2 Tonery - zamienniki</t>
  </si>
  <si>
    <t>Zadanie Nr 1 Tonery do nowych urządzeń- oryginalne</t>
  </si>
  <si>
    <t>podpis Wykonawcy</t>
  </si>
  <si>
    <t>…………………………..</t>
  </si>
  <si>
    <t>………………………………..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</si>
</sst>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_ ;\-#,##0\ "/>
    <numFmt numFmtId="171" formatCode="#,##0.00\ _z_ł"/>
    <numFmt numFmtId="172" formatCode="#,##0.00&quot; zł&quot;"/>
  </numFmts>
  <fonts count="56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10"/>
      <name val="Arial CE"/>
      <family val="0"/>
    </font>
    <font>
      <sz val="8"/>
      <name val="Garamond"/>
      <family val="1"/>
    </font>
    <font>
      <b/>
      <sz val="8"/>
      <name val="Garamond"/>
      <family val="1"/>
    </font>
    <font>
      <sz val="8"/>
      <color indexed="8"/>
      <name val="Garamond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Garamond"/>
      <family val="1"/>
    </font>
    <font>
      <sz val="9"/>
      <name val="Garamond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6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99"/>
      <name val="Garamond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3" fontId="7" fillId="33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3" fontId="7" fillId="3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left" vertical="center"/>
      <protection/>
    </xf>
    <xf numFmtId="0" fontId="9" fillId="0" borderId="14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6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33" borderId="17" xfId="53" applyFont="1" applyFill="1" applyBorder="1" applyAlignment="1">
      <alignment horizontal="left" vertical="center" wrapText="1"/>
      <protection/>
    </xf>
    <xf numFmtId="0" fontId="7" fillId="0" borderId="15" xfId="53" applyFont="1" applyFill="1" applyBorder="1" applyAlignment="1">
      <alignment horizontal="left" vertical="center"/>
      <protection/>
    </xf>
    <xf numFmtId="0" fontId="9" fillId="0" borderId="18" xfId="53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9" xfId="53" applyFont="1" applyFill="1" applyBorder="1" applyAlignment="1">
      <alignment horizontal="left" vertical="center"/>
      <protection/>
    </xf>
    <xf numFmtId="0" fontId="7" fillId="0" borderId="20" xfId="53" applyFont="1" applyFill="1" applyBorder="1" applyAlignment="1">
      <alignment horizontal="left" vertical="center"/>
      <protection/>
    </xf>
    <xf numFmtId="0" fontId="7" fillId="0" borderId="10" xfId="44" applyFont="1" applyFill="1" applyBorder="1" applyAlignment="1" applyProtection="1">
      <alignment horizontal="left" vertical="center"/>
      <protection/>
    </xf>
    <xf numFmtId="0" fontId="7" fillId="0" borderId="21" xfId="53" applyFont="1" applyFill="1" applyBorder="1" applyAlignment="1">
      <alignment horizontal="left" vertical="center"/>
      <protection/>
    </xf>
    <xf numFmtId="0" fontId="7" fillId="0" borderId="22" xfId="53" applyFont="1" applyFill="1" applyBorder="1" applyAlignment="1">
      <alignment horizontal="left" vertical="center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0" fontId="7" fillId="0" borderId="24" xfId="0" applyFont="1" applyFill="1" applyBorder="1" applyAlignment="1">
      <alignment/>
    </xf>
    <xf numFmtId="0" fontId="7" fillId="0" borderId="10" xfId="44" applyFont="1" applyFill="1" applyBorder="1" applyAlignment="1" applyProtection="1">
      <alignment horizontal="left" vertical="center" wrapText="1"/>
      <protection/>
    </xf>
    <xf numFmtId="0" fontId="7" fillId="0" borderId="15" xfId="53" applyFont="1" applyFill="1" applyBorder="1" applyAlignment="1">
      <alignment horizontal="left" vertical="center" wrapText="1"/>
      <protection/>
    </xf>
    <xf numFmtId="0" fontId="7" fillId="0" borderId="22" xfId="44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>
      <alignment/>
    </xf>
    <xf numFmtId="0" fontId="7" fillId="0" borderId="15" xfId="44" applyFont="1" applyBorder="1" applyAlignment="1" applyProtection="1">
      <alignment/>
      <protection/>
    </xf>
    <xf numFmtId="0" fontId="7" fillId="0" borderId="16" xfId="44" applyFont="1" applyBorder="1" applyAlignment="1" applyProtection="1">
      <alignment/>
      <protection/>
    </xf>
    <xf numFmtId="0" fontId="7" fillId="0" borderId="10" xfId="44" applyFont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0" fontId="9" fillId="0" borderId="25" xfId="53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left" vertical="center"/>
      <protection/>
    </xf>
    <xf numFmtId="0" fontId="11" fillId="33" borderId="15" xfId="53" applyFont="1" applyFill="1" applyBorder="1" applyAlignment="1">
      <alignment horizontal="left" vertical="center" wrapText="1"/>
      <protection/>
    </xf>
    <xf numFmtId="0" fontId="11" fillId="33" borderId="10" xfId="53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/>
    </xf>
    <xf numFmtId="44" fontId="8" fillId="35" borderId="11" xfId="0" applyNumberFormat="1" applyFont="1" applyFill="1" applyBorder="1" applyAlignment="1">
      <alignment horizontal="center" vertical="center" wrapText="1"/>
    </xf>
    <xf numFmtId="168" fontId="8" fillId="35" borderId="11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vertical="center" wrapText="1"/>
      <protection/>
    </xf>
    <xf numFmtId="171" fontId="8" fillId="35" borderId="11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Alignment="1">
      <alignment vertical="center"/>
    </xf>
    <xf numFmtId="171" fontId="8" fillId="0" borderId="11" xfId="0" applyNumberFormat="1" applyFont="1" applyBorder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0" fontId="13" fillId="0" borderId="10" xfId="53" applyFont="1" applyFill="1" applyBorder="1" applyAlignment="1">
      <alignment horizontal="left" vertical="center"/>
      <protection/>
    </xf>
    <xf numFmtId="171" fontId="12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171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4" fontId="8" fillId="35" borderId="10" xfId="0" applyNumberFormat="1" applyFont="1" applyFill="1" applyBorder="1" applyAlignment="1">
      <alignment horizontal="center" vertical="center" wrapText="1"/>
    </xf>
    <xf numFmtId="171" fontId="12" fillId="36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14" fillId="33" borderId="10" xfId="53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1" fillId="33" borderId="29" xfId="53" applyFont="1" applyFill="1" applyBorder="1" applyAlignment="1">
      <alignment horizontal="left" vertical="center"/>
      <protection/>
    </xf>
    <xf numFmtId="0" fontId="15" fillId="33" borderId="19" xfId="53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4" fontId="18" fillId="0" borderId="0" xfId="0" applyNumberFormat="1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29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0" fillId="33" borderId="18" xfId="53" applyFont="1" applyFill="1" applyBorder="1" applyAlignment="1">
      <alignment horizontal="left" vertical="center"/>
      <protection/>
    </xf>
    <xf numFmtId="0" fontId="10" fillId="33" borderId="19" xfId="53" applyFont="1" applyFill="1" applyBorder="1" applyAlignment="1">
      <alignment horizontal="left" vertical="center"/>
      <protection/>
    </xf>
    <xf numFmtId="0" fontId="10" fillId="33" borderId="29" xfId="53" applyFont="1" applyFill="1" applyBorder="1" applyAlignment="1">
      <alignment horizontal="left" vertical="center"/>
      <protection/>
    </xf>
    <xf numFmtId="0" fontId="11" fillId="33" borderId="18" xfId="53" applyFont="1" applyFill="1" applyBorder="1" applyAlignment="1">
      <alignment horizontal="left" vertical="center"/>
      <protection/>
    </xf>
    <xf numFmtId="0" fontId="11" fillId="33" borderId="19" xfId="53" applyFont="1" applyFill="1" applyBorder="1" applyAlignment="1">
      <alignment horizontal="left" vertical="center"/>
      <protection/>
    </xf>
    <xf numFmtId="0" fontId="10" fillId="33" borderId="29" xfId="0" applyFont="1" applyFill="1" applyBorder="1" applyAlignment="1">
      <alignment horizontal="left" vertical="center"/>
    </xf>
    <xf numFmtId="0" fontId="11" fillId="33" borderId="29" xfId="53" applyFont="1" applyFill="1" applyBorder="1" applyAlignment="1">
      <alignment horizontal="left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33" borderId="18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14" fillId="33" borderId="29" xfId="53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left" vertical="center" wrapText="1"/>
      <protection/>
    </xf>
    <xf numFmtId="0" fontId="13" fillId="0" borderId="29" xfId="53" applyFont="1" applyFill="1" applyBorder="1" applyAlignment="1">
      <alignment horizontal="left" vertical="center" wrapText="1"/>
      <protection/>
    </xf>
    <xf numFmtId="0" fontId="12" fillId="0" borderId="1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33" borderId="16" xfId="53" applyFont="1" applyFill="1" applyBorder="1" applyAlignment="1">
      <alignment horizontal="left" vertical="center"/>
      <protection/>
    </xf>
    <xf numFmtId="0" fontId="11" fillId="33" borderId="13" xfId="53" applyFont="1" applyFill="1" applyBorder="1" applyAlignment="1">
      <alignment horizontal="left" vertical="center"/>
      <protection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10" xfId="53" applyFont="1" applyFill="1" applyBorder="1" applyAlignment="1">
      <alignment horizontal="left" vertical="center" wrapText="1"/>
      <protection/>
    </xf>
    <xf numFmtId="0" fontId="15" fillId="33" borderId="18" xfId="53" applyFont="1" applyFill="1" applyBorder="1" applyAlignment="1">
      <alignment horizontal="center" vertical="center"/>
      <protection/>
    </xf>
    <xf numFmtId="0" fontId="15" fillId="33" borderId="19" xfId="53" applyFont="1" applyFill="1" applyBorder="1" applyAlignment="1">
      <alignment horizontal="center" vertical="center"/>
      <protection/>
    </xf>
    <xf numFmtId="0" fontId="15" fillId="33" borderId="34" xfId="53" applyFont="1" applyFill="1" applyBorder="1" applyAlignment="1">
      <alignment horizontal="center" vertical="center"/>
      <protection/>
    </xf>
    <xf numFmtId="0" fontId="15" fillId="33" borderId="16" xfId="53" applyFont="1" applyFill="1" applyBorder="1" applyAlignment="1">
      <alignment horizontal="center" vertical="center"/>
      <protection/>
    </xf>
    <xf numFmtId="0" fontId="15" fillId="33" borderId="35" xfId="53" applyFont="1" applyFill="1" applyBorder="1" applyAlignment="1">
      <alignment horizontal="center" vertical="center"/>
      <protection/>
    </xf>
    <xf numFmtId="0" fontId="15" fillId="33" borderId="29" xfId="5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0" fontId="9" fillId="0" borderId="36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0" fontId="7" fillId="0" borderId="18" xfId="53" applyFont="1" applyFill="1" applyBorder="1" applyAlignment="1">
      <alignment horizontal="left" vertical="center" wrapText="1"/>
      <protection/>
    </xf>
    <xf numFmtId="0" fontId="7" fillId="0" borderId="19" xfId="53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33" borderId="25" xfId="53" applyFont="1" applyFill="1" applyBorder="1" applyAlignment="1">
      <alignment horizontal="left"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7" fillId="0" borderId="18" xfId="53" applyFont="1" applyFill="1" applyBorder="1" applyAlignment="1">
      <alignment horizontal="left" vertical="center"/>
      <protection/>
    </xf>
    <xf numFmtId="0" fontId="7" fillId="0" borderId="29" xfId="53" applyFont="1" applyFill="1" applyBorder="1" applyAlignment="1">
      <alignment horizontal="left" vertical="center"/>
      <protection/>
    </xf>
    <xf numFmtId="0" fontId="7" fillId="0" borderId="1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9" fillId="0" borderId="18" xfId="53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horizontal="left" vertical="center" wrapText="1"/>
      <protection/>
    </xf>
    <xf numFmtId="0" fontId="9" fillId="0" borderId="29" xfId="53" applyFont="1" applyFill="1" applyBorder="1" applyAlignment="1">
      <alignment horizontal="left" vertical="center" wrapText="1"/>
      <protection/>
    </xf>
    <xf numFmtId="0" fontId="9" fillId="0" borderId="18" xfId="53" applyFont="1" applyFill="1" applyBorder="1" applyAlignment="1">
      <alignment horizontal="left" vertical="center"/>
      <protection/>
    </xf>
    <xf numFmtId="0" fontId="9" fillId="0" borderId="19" xfId="53" applyFont="1" applyFill="1" applyBorder="1" applyAlignment="1">
      <alignment horizontal="left" vertical="center"/>
      <protection/>
    </xf>
    <xf numFmtId="0" fontId="9" fillId="0" borderId="29" xfId="53" applyFont="1" applyFill="1" applyBorder="1" applyAlignment="1">
      <alignment horizontal="left" vertical="center"/>
      <protection/>
    </xf>
    <xf numFmtId="0" fontId="7" fillId="0" borderId="19" xfId="53" applyFont="1" applyFill="1" applyBorder="1" applyAlignment="1">
      <alignment horizontal="left" vertical="center"/>
      <protection/>
    </xf>
    <xf numFmtId="0" fontId="7" fillId="0" borderId="29" xfId="53" applyFont="1" applyFill="1" applyBorder="1" applyAlignment="1">
      <alignment horizontal="left" vertical="center" wrapText="1"/>
      <protection/>
    </xf>
    <xf numFmtId="0" fontId="7" fillId="0" borderId="38" xfId="53" applyFont="1" applyFill="1" applyBorder="1" applyAlignment="1">
      <alignment horizontal="left" vertical="center" wrapText="1"/>
      <protection/>
    </xf>
    <xf numFmtId="0" fontId="7" fillId="0" borderId="34" xfId="53" applyFont="1" applyFill="1" applyBorder="1" applyAlignment="1">
      <alignment horizontal="left" vertical="center" wrapText="1"/>
      <protection/>
    </xf>
    <xf numFmtId="0" fontId="7" fillId="0" borderId="38" xfId="44" applyFont="1" applyFill="1" applyBorder="1" applyAlignment="1" applyProtection="1">
      <alignment horizontal="left" vertical="center" wrapText="1"/>
      <protection/>
    </xf>
    <xf numFmtId="0" fontId="7" fillId="0" borderId="29" xfId="44" applyFont="1" applyFill="1" applyBorder="1" applyAlignment="1" applyProtection="1">
      <alignment horizontal="left" vertical="center" wrapText="1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0" fontId="7" fillId="0" borderId="1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35" xfId="53" applyFont="1" applyFill="1" applyBorder="1" applyAlignment="1">
      <alignment horizontal="left" vertical="center" wrapText="1"/>
      <protection/>
    </xf>
    <xf numFmtId="0" fontId="7" fillId="0" borderId="16" xfId="44" applyFont="1" applyFill="1" applyBorder="1" applyAlignment="1" applyProtection="1">
      <alignment horizontal="left" vertical="center" wrapText="1"/>
      <protection/>
    </xf>
    <xf numFmtId="0" fontId="7" fillId="0" borderId="13" xfId="44" applyFont="1" applyFill="1" applyBorder="1" applyAlignment="1" applyProtection="1">
      <alignment horizontal="left" vertical="center" wrapText="1"/>
      <protection/>
    </xf>
    <xf numFmtId="0" fontId="7" fillId="0" borderId="39" xfId="53" applyFont="1" applyFill="1" applyBorder="1" applyAlignment="1">
      <alignment horizontal="left" vertical="center" wrapText="1"/>
      <protection/>
    </xf>
    <xf numFmtId="0" fontId="7" fillId="0" borderId="40" xfId="53" applyFont="1" applyFill="1" applyBorder="1" applyAlignment="1">
      <alignment horizontal="left" vertical="center" wrapText="1"/>
      <protection/>
    </xf>
    <xf numFmtId="0" fontId="7" fillId="0" borderId="15" xfId="53" applyFont="1" applyFill="1" applyBorder="1" applyAlignment="1">
      <alignment horizontal="left" vertical="center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0" fontId="9" fillId="0" borderId="41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left" vertical="center" wrapText="1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7" fillId="0" borderId="42" xfId="53" applyFont="1" applyFill="1" applyBorder="1" applyAlignment="1">
      <alignment horizontal="left" vertical="center" wrapText="1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9" fillId="0" borderId="43" xfId="53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49" fontId="54" fillId="0" borderId="44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piec.pl/site/cat/6/comp/1586568" TargetMode="External" /><Relationship Id="rId2" Type="http://schemas.openxmlformats.org/officeDocument/2006/relationships/hyperlink" Target="http://www.toner24.pl/ArticleDetails/HP/Q2612A" TargetMode="External" /><Relationship Id="rId3" Type="http://schemas.openxmlformats.org/officeDocument/2006/relationships/hyperlink" Target="http://www.toner24.pl/ArticleDetails/HP/Q2612A" TargetMode="External" /><Relationship Id="rId4" Type="http://schemas.openxmlformats.org/officeDocument/2006/relationships/hyperlink" Target="http://www.skapiec.pl/site/cat/6/comp/57787" TargetMode="External" /><Relationship Id="rId5" Type="http://schemas.openxmlformats.org/officeDocument/2006/relationships/hyperlink" Target="http://www.bitsy.biz/" TargetMode="External" /><Relationship Id="rId6" Type="http://schemas.openxmlformats.org/officeDocument/2006/relationships/hyperlink" Target="http://www.pixmania.com/pl/pl/782328/art/konica-minolta/beben-1710568-001-czarny.html" TargetMode="External" /><Relationship Id="rId7" Type="http://schemas.openxmlformats.org/officeDocument/2006/relationships/hyperlink" Target="http://www.tusztusz.pl/sklep/product/6779,ricoh-d0392020" TargetMode="External" /><Relationship Id="rId8" Type="http://schemas.openxmlformats.org/officeDocument/2006/relationships/hyperlink" Target="http://www.tusztusz.pl/sklep/product/6771,ricoh-841196" TargetMode="External" /><Relationship Id="rId9" Type="http://schemas.openxmlformats.org/officeDocument/2006/relationships/hyperlink" Target="http://www.tusztusz.pl/sklep/product/6775,ricoh-d8093001" TargetMode="External" /><Relationship Id="rId10" Type="http://schemas.openxmlformats.org/officeDocument/2006/relationships/hyperlink" Target="http://www.tusztusz.pl/sklep/product/6772,ricoh-841197" TargetMode="External" /><Relationship Id="rId11" Type="http://schemas.openxmlformats.org/officeDocument/2006/relationships/hyperlink" Target="http://www.tusztusz.pl/sklep/product/6779,ricoh-d0392020" TargetMode="External" /><Relationship Id="rId12" Type="http://schemas.openxmlformats.org/officeDocument/2006/relationships/hyperlink" Target="http://www.tusztusz.pl/sklep/product/6771,ricoh-841196" TargetMode="External" /><Relationship Id="rId13" Type="http://schemas.openxmlformats.org/officeDocument/2006/relationships/comments" Target="../comments2.xml" /><Relationship Id="rId14" Type="http://schemas.openxmlformats.org/officeDocument/2006/relationships/vmlDrawing" Target="../drawings/vmlDrawing2.v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"/>
  <sheetViews>
    <sheetView zoomScalePageLayoutView="0" workbookViewId="0" topLeftCell="A1">
      <selection activeCell="B35" sqref="B35"/>
    </sheetView>
  </sheetViews>
  <sheetFormatPr defaultColWidth="8.8515625" defaultRowHeight="12.75"/>
  <cols>
    <col min="1" max="1" width="3.421875" style="1" bestFit="1" customWidth="1"/>
    <col min="2" max="2" width="21.28125" style="1" customWidth="1"/>
    <col min="3" max="3" width="9.421875" style="1" customWidth="1"/>
    <col min="4" max="4" width="42.28125" style="2" customWidth="1"/>
    <col min="5" max="5" width="7.8515625" style="1" customWidth="1"/>
    <col min="6" max="6" width="7.7109375" style="3" customWidth="1"/>
    <col min="7" max="7" width="10.7109375" style="4" customWidth="1"/>
    <col min="8" max="8" width="10.7109375" style="5" customWidth="1"/>
    <col min="9" max="9" width="6.8515625" style="5" customWidth="1"/>
    <col min="10" max="10" width="11.28125" style="5" customWidth="1"/>
    <col min="11" max="11" width="11.57421875" style="5" customWidth="1"/>
    <col min="12" max="12" width="10.00390625" style="5" customWidth="1"/>
    <col min="13" max="13" width="9.8515625" style="5" customWidth="1"/>
    <col min="14" max="15" width="8.8515625" style="5" hidden="1" customWidth="1"/>
    <col min="16" max="16384" width="8.8515625" style="5" customWidth="1"/>
  </cols>
  <sheetData>
    <row r="1" ht="11.25"/>
    <row r="2" spans="12:15" ht="11.25">
      <c r="L2" s="109" t="s">
        <v>433</v>
      </c>
      <c r="M2" s="109"/>
      <c r="N2" s="109"/>
      <c r="O2" s="109"/>
    </row>
    <row r="3" spans="12:15" ht="11.25">
      <c r="L3" s="109"/>
      <c r="M3" s="109"/>
      <c r="N3" s="109"/>
      <c r="O3" s="109"/>
    </row>
    <row r="4" ht="11.25"/>
    <row r="5" spans="4:15" ht="42" customHeight="1">
      <c r="D5" s="1"/>
      <c r="E5" s="99" t="s">
        <v>432</v>
      </c>
      <c r="F5" s="6"/>
      <c r="H5" s="1"/>
      <c r="I5" s="1"/>
      <c r="J5" s="7"/>
      <c r="K5" s="8"/>
      <c r="L5" s="8"/>
      <c r="M5" s="8"/>
      <c r="N5" s="1"/>
      <c r="O5" s="9"/>
    </row>
    <row r="6" spans="2:6" ht="22.5" customHeight="1">
      <c r="B6" s="193" t="s">
        <v>439</v>
      </c>
      <c r="C6" s="193"/>
      <c r="F6" s="10"/>
    </row>
    <row r="7" spans="1:15" ht="45">
      <c r="A7" s="11" t="s">
        <v>3</v>
      </c>
      <c r="B7" s="12" t="s">
        <v>389</v>
      </c>
      <c r="C7" s="14" t="s">
        <v>417</v>
      </c>
      <c r="D7" s="13" t="s">
        <v>0</v>
      </c>
      <c r="E7" s="14" t="s">
        <v>1</v>
      </c>
      <c r="F7" s="15" t="s">
        <v>2</v>
      </c>
      <c r="G7" s="16" t="s">
        <v>7</v>
      </c>
      <c r="H7" s="17" t="s">
        <v>435</v>
      </c>
      <c r="I7" s="14" t="s">
        <v>4</v>
      </c>
      <c r="J7" s="17" t="s">
        <v>436</v>
      </c>
      <c r="K7" s="17" t="s">
        <v>437</v>
      </c>
      <c r="L7" s="14" t="s">
        <v>6</v>
      </c>
      <c r="M7" s="14" t="s">
        <v>5</v>
      </c>
      <c r="O7" s="9"/>
    </row>
    <row r="8" spans="1:15" ht="17.25" customHeight="1">
      <c r="A8" s="96">
        <v>1</v>
      </c>
      <c r="B8" s="100">
        <v>2</v>
      </c>
      <c r="C8" s="101">
        <v>3</v>
      </c>
      <c r="D8" s="98" t="s">
        <v>434</v>
      </c>
      <c r="E8" s="14">
        <v>5</v>
      </c>
      <c r="F8" s="15">
        <v>6</v>
      </c>
      <c r="G8" s="97">
        <v>7</v>
      </c>
      <c r="H8" s="102">
        <v>8</v>
      </c>
      <c r="I8" s="102">
        <v>9</v>
      </c>
      <c r="J8" s="102">
        <v>10</v>
      </c>
      <c r="K8" s="102">
        <v>11</v>
      </c>
      <c r="L8" s="14">
        <v>12</v>
      </c>
      <c r="M8" s="14">
        <v>13</v>
      </c>
      <c r="O8" s="9"/>
    </row>
    <row r="9" spans="1:15" ht="12">
      <c r="A9" s="104">
        <v>1</v>
      </c>
      <c r="B9" s="110" t="s">
        <v>390</v>
      </c>
      <c r="C9" s="119" t="s">
        <v>412</v>
      </c>
      <c r="D9" s="58" t="s">
        <v>391</v>
      </c>
      <c r="E9" s="14" t="s">
        <v>418</v>
      </c>
      <c r="F9" s="15">
        <v>8</v>
      </c>
      <c r="G9" s="72"/>
      <c r="H9" s="64">
        <f>SUM(G9*123%)</f>
        <v>0</v>
      </c>
      <c r="I9" s="76">
        <v>23</v>
      </c>
      <c r="J9" s="63">
        <f>SUM(F9*G9)</f>
        <v>0</v>
      </c>
      <c r="K9" s="64">
        <f>SUM(J9*123%)</f>
        <v>0</v>
      </c>
      <c r="L9" s="14"/>
      <c r="M9" s="14"/>
      <c r="O9" s="9"/>
    </row>
    <row r="10" spans="1:15" ht="12">
      <c r="A10" s="105"/>
      <c r="B10" s="111"/>
      <c r="C10" s="120"/>
      <c r="D10" s="58" t="s">
        <v>392</v>
      </c>
      <c r="E10" s="14" t="s">
        <v>418</v>
      </c>
      <c r="F10" s="15">
        <v>4</v>
      </c>
      <c r="G10" s="72"/>
      <c r="H10" s="64">
        <f aca="true" t="shared" si="0" ref="H10:H29">SUM(G10*123%)</f>
        <v>0</v>
      </c>
      <c r="I10" s="76">
        <v>23</v>
      </c>
      <c r="J10" s="63">
        <f aca="true" t="shared" si="1" ref="J10:J29">SUM(F10*G10)</f>
        <v>0</v>
      </c>
      <c r="K10" s="64">
        <f aca="true" t="shared" si="2" ref="K10:K29">SUM(J10*123%)</f>
        <v>0</v>
      </c>
      <c r="L10" s="14"/>
      <c r="M10" s="14"/>
      <c r="O10" s="9"/>
    </row>
    <row r="11" spans="1:15" ht="12">
      <c r="A11" s="105"/>
      <c r="B11" s="111"/>
      <c r="C11" s="120"/>
      <c r="D11" s="58" t="s">
        <v>393</v>
      </c>
      <c r="E11" s="14" t="s">
        <v>418</v>
      </c>
      <c r="F11" s="15">
        <v>4</v>
      </c>
      <c r="G11" s="72"/>
      <c r="H11" s="64">
        <f t="shared" si="0"/>
        <v>0</v>
      </c>
      <c r="I11" s="76">
        <v>23</v>
      </c>
      <c r="J11" s="63">
        <f t="shared" si="1"/>
        <v>0</v>
      </c>
      <c r="K11" s="64">
        <f t="shared" si="2"/>
        <v>0</v>
      </c>
      <c r="L11" s="14"/>
      <c r="M11" s="14"/>
      <c r="O11" s="9"/>
    </row>
    <row r="12" spans="1:15" ht="12">
      <c r="A12" s="106"/>
      <c r="B12" s="112"/>
      <c r="C12" s="121"/>
      <c r="D12" s="58" t="s">
        <v>394</v>
      </c>
      <c r="E12" s="14" t="s">
        <v>418</v>
      </c>
      <c r="F12" s="15">
        <v>4</v>
      </c>
      <c r="G12" s="72"/>
      <c r="H12" s="64">
        <f t="shared" si="0"/>
        <v>0</v>
      </c>
      <c r="I12" s="76">
        <v>23</v>
      </c>
      <c r="J12" s="63">
        <f t="shared" si="1"/>
        <v>0</v>
      </c>
      <c r="K12" s="64">
        <f t="shared" si="2"/>
        <v>0</v>
      </c>
      <c r="L12" s="14"/>
      <c r="M12" s="14"/>
      <c r="O12" s="9"/>
    </row>
    <row r="13" spans="1:15" ht="12">
      <c r="A13" s="117">
        <v>2</v>
      </c>
      <c r="B13" s="126" t="s">
        <v>401</v>
      </c>
      <c r="C13" s="134" t="s">
        <v>412</v>
      </c>
      <c r="D13" s="60" t="s">
        <v>402</v>
      </c>
      <c r="E13" s="14" t="s">
        <v>418</v>
      </c>
      <c r="F13" s="15">
        <v>4</v>
      </c>
      <c r="G13" s="72"/>
      <c r="H13" s="64">
        <f t="shared" si="0"/>
        <v>0</v>
      </c>
      <c r="I13" s="76">
        <v>23</v>
      </c>
      <c r="J13" s="63">
        <f t="shared" si="1"/>
        <v>0</v>
      </c>
      <c r="K13" s="64">
        <f t="shared" si="2"/>
        <v>0</v>
      </c>
      <c r="L13" s="14"/>
      <c r="M13" s="14"/>
      <c r="O13" s="9"/>
    </row>
    <row r="14" spans="1:15" ht="12">
      <c r="A14" s="118"/>
      <c r="B14" s="127"/>
      <c r="C14" s="135"/>
      <c r="D14" s="60" t="s">
        <v>403</v>
      </c>
      <c r="E14" s="14" t="s">
        <v>418</v>
      </c>
      <c r="F14" s="15">
        <v>8</v>
      </c>
      <c r="G14" s="72"/>
      <c r="H14" s="64">
        <f t="shared" si="0"/>
        <v>0</v>
      </c>
      <c r="I14" s="76">
        <v>23</v>
      </c>
      <c r="J14" s="63">
        <f t="shared" si="1"/>
        <v>0</v>
      </c>
      <c r="K14" s="64">
        <f t="shared" si="2"/>
        <v>0</v>
      </c>
      <c r="L14" s="14"/>
      <c r="M14" s="14"/>
      <c r="O14" s="9"/>
    </row>
    <row r="15" spans="1:15" ht="12">
      <c r="A15" s="104">
        <v>3</v>
      </c>
      <c r="B15" s="113" t="s">
        <v>404</v>
      </c>
      <c r="C15" s="131" t="s">
        <v>414</v>
      </c>
      <c r="D15" s="61" t="s">
        <v>405</v>
      </c>
      <c r="E15" s="14" t="s">
        <v>418</v>
      </c>
      <c r="F15" s="15">
        <v>12</v>
      </c>
      <c r="G15" s="72"/>
      <c r="H15" s="64">
        <f t="shared" si="0"/>
        <v>0</v>
      </c>
      <c r="I15" s="76">
        <v>23</v>
      </c>
      <c r="J15" s="63">
        <f t="shared" si="1"/>
        <v>0</v>
      </c>
      <c r="K15" s="64">
        <f t="shared" si="2"/>
        <v>0</v>
      </c>
      <c r="L15" s="14"/>
      <c r="M15" s="14"/>
      <c r="O15" s="9"/>
    </row>
    <row r="16" spans="1:15" ht="12">
      <c r="A16" s="105"/>
      <c r="B16" s="114"/>
      <c r="C16" s="132"/>
      <c r="D16" s="61" t="s">
        <v>406</v>
      </c>
      <c r="E16" s="14" t="s">
        <v>418</v>
      </c>
      <c r="F16" s="15">
        <v>8</v>
      </c>
      <c r="G16" s="72"/>
      <c r="H16" s="64">
        <f t="shared" si="0"/>
        <v>0</v>
      </c>
      <c r="I16" s="76">
        <v>23</v>
      </c>
      <c r="J16" s="63">
        <f t="shared" si="1"/>
        <v>0</v>
      </c>
      <c r="K16" s="64">
        <f t="shared" si="2"/>
        <v>0</v>
      </c>
      <c r="L16" s="14"/>
      <c r="M16" s="14"/>
      <c r="O16" s="9"/>
    </row>
    <row r="17" spans="1:15" ht="12">
      <c r="A17" s="105"/>
      <c r="B17" s="114"/>
      <c r="C17" s="132"/>
      <c r="D17" s="61" t="s">
        <v>407</v>
      </c>
      <c r="E17" s="14" t="s">
        <v>418</v>
      </c>
      <c r="F17" s="15">
        <v>8</v>
      </c>
      <c r="G17" s="72"/>
      <c r="H17" s="64">
        <f t="shared" si="0"/>
        <v>0</v>
      </c>
      <c r="I17" s="76">
        <v>23</v>
      </c>
      <c r="J17" s="63">
        <f t="shared" si="1"/>
        <v>0</v>
      </c>
      <c r="K17" s="64">
        <f t="shared" si="2"/>
        <v>0</v>
      </c>
      <c r="L17" s="14"/>
      <c r="M17" s="14"/>
      <c r="O17" s="9"/>
    </row>
    <row r="18" spans="1:15" ht="12">
      <c r="A18" s="106"/>
      <c r="B18" s="116"/>
      <c r="C18" s="136"/>
      <c r="D18" s="61" t="s">
        <v>408</v>
      </c>
      <c r="E18" s="14" t="s">
        <v>418</v>
      </c>
      <c r="F18" s="15">
        <v>8</v>
      </c>
      <c r="G18" s="72"/>
      <c r="H18" s="64">
        <f t="shared" si="0"/>
        <v>0</v>
      </c>
      <c r="I18" s="76">
        <v>23</v>
      </c>
      <c r="J18" s="63">
        <f t="shared" si="1"/>
        <v>0</v>
      </c>
      <c r="K18" s="64">
        <f t="shared" si="2"/>
        <v>0</v>
      </c>
      <c r="L18" s="14"/>
      <c r="M18" s="14"/>
      <c r="O18" s="9"/>
    </row>
    <row r="19" spans="1:15" ht="12">
      <c r="A19" s="104">
        <v>4</v>
      </c>
      <c r="B19" s="113" t="s">
        <v>395</v>
      </c>
      <c r="C19" s="131" t="s">
        <v>413</v>
      </c>
      <c r="D19" s="59" t="s">
        <v>396</v>
      </c>
      <c r="E19" s="14" t="s">
        <v>418</v>
      </c>
      <c r="F19" s="15">
        <v>12</v>
      </c>
      <c r="G19" s="72"/>
      <c r="H19" s="64">
        <f t="shared" si="0"/>
        <v>0</v>
      </c>
      <c r="I19" s="76">
        <v>23</v>
      </c>
      <c r="J19" s="63">
        <f t="shared" si="1"/>
        <v>0</v>
      </c>
      <c r="K19" s="64">
        <f t="shared" si="2"/>
        <v>0</v>
      </c>
      <c r="L19" s="14"/>
      <c r="M19" s="14"/>
      <c r="O19" s="9"/>
    </row>
    <row r="20" spans="1:15" ht="12">
      <c r="A20" s="105"/>
      <c r="B20" s="114"/>
      <c r="C20" s="132"/>
      <c r="D20" s="59" t="s">
        <v>397</v>
      </c>
      <c r="E20" s="14" t="s">
        <v>418</v>
      </c>
      <c r="F20" s="15">
        <v>10</v>
      </c>
      <c r="G20" s="72"/>
      <c r="H20" s="64">
        <f t="shared" si="0"/>
        <v>0</v>
      </c>
      <c r="I20" s="76">
        <v>23</v>
      </c>
      <c r="J20" s="63">
        <f t="shared" si="1"/>
        <v>0</v>
      </c>
      <c r="K20" s="64">
        <f t="shared" si="2"/>
        <v>0</v>
      </c>
      <c r="L20" s="14"/>
      <c r="M20" s="14"/>
      <c r="O20" s="9"/>
    </row>
    <row r="21" spans="1:15" ht="12">
      <c r="A21" s="105"/>
      <c r="B21" s="114"/>
      <c r="C21" s="132"/>
      <c r="D21" s="59" t="s">
        <v>398</v>
      </c>
      <c r="E21" s="14" t="s">
        <v>418</v>
      </c>
      <c r="F21" s="15">
        <v>10</v>
      </c>
      <c r="G21" s="72"/>
      <c r="H21" s="64">
        <f t="shared" si="0"/>
        <v>0</v>
      </c>
      <c r="I21" s="76">
        <v>23</v>
      </c>
      <c r="J21" s="63">
        <f t="shared" si="1"/>
        <v>0</v>
      </c>
      <c r="K21" s="64">
        <f t="shared" si="2"/>
        <v>0</v>
      </c>
      <c r="L21" s="14"/>
      <c r="M21" s="14"/>
      <c r="O21" s="9"/>
    </row>
    <row r="22" spans="1:15" ht="12">
      <c r="A22" s="105"/>
      <c r="B22" s="114"/>
      <c r="C22" s="132"/>
      <c r="D22" s="59" t="s">
        <v>399</v>
      </c>
      <c r="E22" s="14" t="s">
        <v>418</v>
      </c>
      <c r="F22" s="15">
        <v>10</v>
      </c>
      <c r="G22" s="72"/>
      <c r="H22" s="64">
        <f t="shared" si="0"/>
        <v>0</v>
      </c>
      <c r="I22" s="76">
        <v>23</v>
      </c>
      <c r="J22" s="63">
        <f t="shared" si="1"/>
        <v>0</v>
      </c>
      <c r="K22" s="64">
        <f t="shared" si="2"/>
        <v>0</v>
      </c>
      <c r="L22" s="14"/>
      <c r="M22" s="14"/>
      <c r="O22" s="9"/>
    </row>
    <row r="23" spans="1:15" ht="12">
      <c r="A23" s="106"/>
      <c r="B23" s="115"/>
      <c r="C23" s="133"/>
      <c r="D23" s="59" t="s">
        <v>400</v>
      </c>
      <c r="E23" s="14" t="s">
        <v>418</v>
      </c>
      <c r="F23" s="15">
        <v>4</v>
      </c>
      <c r="G23" s="72"/>
      <c r="H23" s="64">
        <f t="shared" si="0"/>
        <v>0</v>
      </c>
      <c r="I23" s="76">
        <v>23</v>
      </c>
      <c r="J23" s="63">
        <f t="shared" si="1"/>
        <v>0</v>
      </c>
      <c r="K23" s="64">
        <f t="shared" si="2"/>
        <v>0</v>
      </c>
      <c r="L23" s="14"/>
      <c r="M23" s="14"/>
      <c r="O23" s="9"/>
    </row>
    <row r="24" spans="1:16" ht="12">
      <c r="A24" s="11">
        <v>5</v>
      </c>
      <c r="B24" s="58" t="s">
        <v>409</v>
      </c>
      <c r="C24" s="82" t="s">
        <v>416</v>
      </c>
      <c r="D24" s="59" t="s">
        <v>410</v>
      </c>
      <c r="E24" s="14" t="s">
        <v>418</v>
      </c>
      <c r="F24" s="53">
        <v>30</v>
      </c>
      <c r="G24" s="72"/>
      <c r="H24" s="64">
        <f t="shared" si="0"/>
        <v>0</v>
      </c>
      <c r="I24" s="76">
        <v>23</v>
      </c>
      <c r="J24" s="77">
        <f t="shared" si="1"/>
        <v>0</v>
      </c>
      <c r="K24" s="64">
        <f t="shared" si="2"/>
        <v>0</v>
      </c>
      <c r="L24" s="80"/>
      <c r="M24" s="52"/>
      <c r="N24" s="81"/>
      <c r="O24" s="88"/>
      <c r="P24" s="90"/>
    </row>
    <row r="25" spans="1:15" ht="12">
      <c r="A25" s="93">
        <v>6</v>
      </c>
      <c r="B25" s="91" t="s">
        <v>419</v>
      </c>
      <c r="C25" s="92" t="s">
        <v>421</v>
      </c>
      <c r="D25" s="61" t="s">
        <v>420</v>
      </c>
      <c r="E25" s="14" t="s">
        <v>418</v>
      </c>
      <c r="F25" s="15">
        <v>45</v>
      </c>
      <c r="G25" s="72"/>
      <c r="H25" s="64">
        <f t="shared" si="0"/>
        <v>0</v>
      </c>
      <c r="I25" s="76">
        <v>23</v>
      </c>
      <c r="J25" s="63">
        <f t="shared" si="1"/>
        <v>0</v>
      </c>
      <c r="K25" s="64">
        <f t="shared" si="2"/>
        <v>0</v>
      </c>
      <c r="L25" s="14"/>
      <c r="M25" s="14"/>
      <c r="O25" s="9"/>
    </row>
    <row r="26" spans="1:16" s="73" customFormat="1" ht="12">
      <c r="A26" s="128">
        <v>7</v>
      </c>
      <c r="B26" s="130" t="s">
        <v>251</v>
      </c>
      <c r="C26" s="107" t="s">
        <v>415</v>
      </c>
      <c r="D26" s="71" t="s">
        <v>301</v>
      </c>
      <c r="E26" s="14" t="s">
        <v>418</v>
      </c>
      <c r="F26" s="74">
        <v>12</v>
      </c>
      <c r="G26" s="72"/>
      <c r="H26" s="64">
        <f t="shared" si="0"/>
        <v>0</v>
      </c>
      <c r="I26" s="76">
        <v>23</v>
      </c>
      <c r="J26" s="77">
        <f t="shared" si="1"/>
        <v>0</v>
      </c>
      <c r="K26" s="64">
        <f t="shared" si="2"/>
        <v>0</v>
      </c>
      <c r="L26" s="78"/>
      <c r="M26" s="75"/>
      <c r="N26" s="79"/>
      <c r="O26" s="86"/>
      <c r="P26" s="89"/>
    </row>
    <row r="27" spans="1:16" s="73" customFormat="1" ht="12">
      <c r="A27" s="129"/>
      <c r="B27" s="130"/>
      <c r="C27" s="108"/>
      <c r="D27" s="71" t="s">
        <v>302</v>
      </c>
      <c r="E27" s="14" t="s">
        <v>418</v>
      </c>
      <c r="F27" s="74">
        <v>5</v>
      </c>
      <c r="G27" s="72"/>
      <c r="H27" s="64">
        <f t="shared" si="0"/>
        <v>0</v>
      </c>
      <c r="I27" s="76">
        <v>23</v>
      </c>
      <c r="J27" s="77">
        <f t="shared" si="1"/>
        <v>0</v>
      </c>
      <c r="K27" s="64">
        <f t="shared" si="2"/>
        <v>0</v>
      </c>
      <c r="L27" s="78"/>
      <c r="M27" s="75"/>
      <c r="N27" s="79"/>
      <c r="O27" s="87"/>
      <c r="P27" s="89"/>
    </row>
    <row r="28" spans="1:16" s="73" customFormat="1" ht="12">
      <c r="A28" s="124">
        <v>8</v>
      </c>
      <c r="B28" s="122" t="s">
        <v>422</v>
      </c>
      <c r="C28" s="107" t="s">
        <v>423</v>
      </c>
      <c r="D28" s="71" t="s">
        <v>424</v>
      </c>
      <c r="E28" s="14" t="s">
        <v>418</v>
      </c>
      <c r="F28" s="74">
        <v>12</v>
      </c>
      <c r="G28" s="75"/>
      <c r="H28" s="64">
        <f t="shared" si="0"/>
        <v>0</v>
      </c>
      <c r="I28" s="76">
        <v>23</v>
      </c>
      <c r="J28" s="77">
        <f t="shared" si="1"/>
        <v>0</v>
      </c>
      <c r="K28" s="64">
        <f t="shared" si="2"/>
        <v>0</v>
      </c>
      <c r="L28" s="78"/>
      <c r="M28" s="75"/>
      <c r="N28" s="94"/>
      <c r="O28" s="95"/>
      <c r="P28" s="89"/>
    </row>
    <row r="29" spans="1:16" s="73" customFormat="1" ht="12">
      <c r="A29" s="125"/>
      <c r="B29" s="123"/>
      <c r="C29" s="108"/>
      <c r="D29" s="71" t="s">
        <v>425</v>
      </c>
      <c r="E29" s="14" t="s">
        <v>418</v>
      </c>
      <c r="F29" s="74">
        <v>4</v>
      </c>
      <c r="G29" s="75"/>
      <c r="H29" s="64">
        <f t="shared" si="0"/>
        <v>0</v>
      </c>
      <c r="I29" s="76">
        <v>23</v>
      </c>
      <c r="J29" s="77">
        <f t="shared" si="1"/>
        <v>0</v>
      </c>
      <c r="K29" s="64">
        <f t="shared" si="2"/>
        <v>0</v>
      </c>
      <c r="L29" s="78"/>
      <c r="M29" s="75"/>
      <c r="N29" s="94"/>
      <c r="O29" s="95"/>
      <c r="P29" s="89"/>
    </row>
    <row r="31" spans="2:11" ht="19.5" customHeight="1">
      <c r="B31" s="56"/>
      <c r="C31" s="83"/>
      <c r="D31" s="57"/>
      <c r="H31" s="103" t="s">
        <v>411</v>
      </c>
      <c r="I31" s="90"/>
      <c r="J31" s="85">
        <f>SUM(J9:J30)</f>
        <v>0</v>
      </c>
      <c r="K31" s="85">
        <f>SUM(K9:K30)</f>
        <v>0</v>
      </c>
    </row>
    <row r="32" ht="11.25">
      <c r="C32" s="84"/>
    </row>
    <row r="33" ht="11.25">
      <c r="C33" s="84"/>
    </row>
    <row r="35" spans="10:11" ht="11.25">
      <c r="J35" s="192" t="s">
        <v>441</v>
      </c>
      <c r="K35" s="192"/>
    </row>
    <row r="36" spans="10:11" ht="11.25">
      <c r="J36" s="192" t="s">
        <v>440</v>
      </c>
      <c r="K36" s="192"/>
    </row>
  </sheetData>
  <sheetProtection/>
  <mergeCells count="22">
    <mergeCell ref="J36:K36"/>
    <mergeCell ref="J35:K35"/>
    <mergeCell ref="B6:C6"/>
    <mergeCell ref="B28:B29"/>
    <mergeCell ref="A28:A29"/>
    <mergeCell ref="C28:C29"/>
    <mergeCell ref="B13:B14"/>
    <mergeCell ref="A26:A27"/>
    <mergeCell ref="B26:B27"/>
    <mergeCell ref="C19:C23"/>
    <mergeCell ref="C13:C14"/>
    <mergeCell ref="C15:C18"/>
    <mergeCell ref="A9:A12"/>
    <mergeCell ref="A19:A23"/>
    <mergeCell ref="A15:A18"/>
    <mergeCell ref="C26:C27"/>
    <mergeCell ref="L2:O3"/>
    <mergeCell ref="B9:B12"/>
    <mergeCell ref="B19:B23"/>
    <mergeCell ref="B15:B18"/>
    <mergeCell ref="A13:A14"/>
    <mergeCell ref="C9:C12"/>
  </mergeCells>
  <printOptions/>
  <pageMargins left="0.7" right="0.7" top="0.75" bottom="0.75" header="0.3" footer="0.3"/>
  <pageSetup fitToHeight="0" fitToWidth="1"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4"/>
  <sheetViews>
    <sheetView tabSelected="1" zoomScale="120" zoomScaleNormal="120" zoomScalePageLayoutView="0" workbookViewId="0" topLeftCell="A1">
      <selection activeCell="D289" sqref="D289"/>
    </sheetView>
  </sheetViews>
  <sheetFormatPr defaultColWidth="8.8515625" defaultRowHeight="12.75"/>
  <cols>
    <col min="1" max="1" width="3.421875" style="1" bestFit="1" customWidth="1"/>
    <col min="2" max="2" width="23.140625" style="1" customWidth="1"/>
    <col min="3" max="3" width="42.28125" style="2" customWidth="1"/>
    <col min="4" max="4" width="7.8515625" style="1" customWidth="1"/>
    <col min="5" max="5" width="7.7109375" style="3" customWidth="1"/>
    <col min="6" max="6" width="10.7109375" style="4" customWidth="1"/>
    <col min="7" max="7" width="10.7109375" style="5" customWidth="1"/>
    <col min="8" max="8" width="6.8515625" style="5" customWidth="1"/>
    <col min="9" max="9" width="10.7109375" style="5" customWidth="1"/>
    <col min="10" max="10" width="12.28125" style="5" customWidth="1"/>
    <col min="11" max="11" width="10.00390625" style="5" customWidth="1"/>
    <col min="12" max="12" width="9.8515625" style="5" customWidth="1"/>
    <col min="13" max="14" width="8.8515625" style="5" hidden="1" customWidth="1"/>
    <col min="15" max="16384" width="8.8515625" style="5" customWidth="1"/>
  </cols>
  <sheetData>
    <row r="1" ht="11.25"/>
    <row r="2" spans="11:14" ht="11.25">
      <c r="K2" s="147" t="s">
        <v>431</v>
      </c>
      <c r="L2" s="147"/>
      <c r="M2" s="147"/>
      <c r="N2" s="147"/>
    </row>
    <row r="3" spans="11:14" ht="11.25">
      <c r="K3" s="147"/>
      <c r="L3" s="147"/>
      <c r="M3" s="147"/>
      <c r="N3" s="147"/>
    </row>
    <row r="4" ht="11.25"/>
    <row r="5" spans="3:14" ht="18.75">
      <c r="C5" s="1"/>
      <c r="E5" s="6"/>
      <c r="F5" s="99" t="s">
        <v>432</v>
      </c>
      <c r="G5" s="1"/>
      <c r="H5" s="1"/>
      <c r="I5" s="7"/>
      <c r="J5" s="8"/>
      <c r="K5" s="8"/>
      <c r="L5" s="8"/>
      <c r="M5" s="1"/>
      <c r="N5" s="9"/>
    </row>
    <row r="6" spans="2:5" ht="24">
      <c r="B6" s="194" t="s">
        <v>438</v>
      </c>
      <c r="E6" s="10"/>
    </row>
    <row r="7" spans="1:14" ht="45">
      <c r="A7" s="11" t="s">
        <v>3</v>
      </c>
      <c r="B7" s="12" t="s">
        <v>389</v>
      </c>
      <c r="C7" s="13" t="s">
        <v>0</v>
      </c>
      <c r="D7" s="14" t="s">
        <v>1</v>
      </c>
      <c r="E7" s="15" t="s">
        <v>2</v>
      </c>
      <c r="F7" s="16" t="s">
        <v>7</v>
      </c>
      <c r="G7" s="17" t="s">
        <v>428</v>
      </c>
      <c r="H7" s="14" t="s">
        <v>4</v>
      </c>
      <c r="I7" s="17" t="s">
        <v>429</v>
      </c>
      <c r="J7" s="17" t="s">
        <v>430</v>
      </c>
      <c r="K7" s="14" t="s">
        <v>6</v>
      </c>
      <c r="L7" s="14" t="s">
        <v>5</v>
      </c>
      <c r="N7" s="9"/>
    </row>
    <row r="8" spans="1:14" ht="11.25">
      <c r="A8" s="96">
        <v>1</v>
      </c>
      <c r="B8" s="12">
        <v>2</v>
      </c>
      <c r="C8" s="98" t="s">
        <v>427</v>
      </c>
      <c r="D8" s="14">
        <v>4</v>
      </c>
      <c r="E8" s="15">
        <v>5</v>
      </c>
      <c r="F8" s="97">
        <v>6</v>
      </c>
      <c r="G8" s="102">
        <v>7</v>
      </c>
      <c r="H8" s="102">
        <v>8</v>
      </c>
      <c r="I8" s="102">
        <v>9</v>
      </c>
      <c r="J8" s="102">
        <v>10</v>
      </c>
      <c r="K8" s="14">
        <v>11</v>
      </c>
      <c r="L8" s="14">
        <v>12</v>
      </c>
      <c r="N8" s="9"/>
    </row>
    <row r="9" spans="1:14" ht="11.25">
      <c r="A9" s="104">
        <v>1</v>
      </c>
      <c r="B9" s="138" t="s">
        <v>16</v>
      </c>
      <c r="C9" s="19" t="s">
        <v>8</v>
      </c>
      <c r="D9" s="14" t="s">
        <v>426</v>
      </c>
      <c r="E9" s="15">
        <v>2</v>
      </c>
      <c r="F9" s="68"/>
      <c r="G9" s="66">
        <f>SUM(F9*123%)</f>
        <v>0</v>
      </c>
      <c r="H9" s="14">
        <v>23</v>
      </c>
      <c r="I9" s="66">
        <f>SUM(E9*F9)</f>
        <v>0</v>
      </c>
      <c r="J9" s="66">
        <f>SUM(E9*G9)</f>
        <v>0</v>
      </c>
      <c r="K9" s="14"/>
      <c r="L9" s="14"/>
      <c r="N9" s="9"/>
    </row>
    <row r="10" spans="1:14" ht="11.25">
      <c r="A10" s="106"/>
      <c r="B10" s="138"/>
      <c r="C10" s="18" t="s">
        <v>9</v>
      </c>
      <c r="D10" s="14" t="s">
        <v>426</v>
      </c>
      <c r="E10" s="15">
        <v>1</v>
      </c>
      <c r="F10" s="68"/>
      <c r="G10" s="66">
        <f aca="true" t="shared" si="0" ref="G10:G73">SUM(F10*123%)</f>
        <v>0</v>
      </c>
      <c r="H10" s="14">
        <v>23</v>
      </c>
      <c r="I10" s="66">
        <f aca="true" t="shared" si="1" ref="I10:I73">SUM(E10*F10)</f>
        <v>0</v>
      </c>
      <c r="J10" s="66">
        <f aca="true" t="shared" si="2" ref="J10:J73">SUM(E10*G10)</f>
        <v>0</v>
      </c>
      <c r="K10" s="14"/>
      <c r="L10" s="14"/>
      <c r="N10" s="9"/>
    </row>
    <row r="11" spans="1:14" ht="11.25">
      <c r="A11" s="104">
        <v>2</v>
      </c>
      <c r="B11" s="138" t="s">
        <v>17</v>
      </c>
      <c r="C11" s="19" t="s">
        <v>10</v>
      </c>
      <c r="D11" s="14" t="s">
        <v>426</v>
      </c>
      <c r="E11" s="15">
        <v>2</v>
      </c>
      <c r="F11" s="68"/>
      <c r="G11" s="66">
        <f t="shared" si="0"/>
        <v>0</v>
      </c>
      <c r="H11" s="14">
        <v>23</v>
      </c>
      <c r="I11" s="66">
        <f t="shared" si="1"/>
        <v>0</v>
      </c>
      <c r="J11" s="66">
        <f t="shared" si="2"/>
        <v>0</v>
      </c>
      <c r="K11" s="14"/>
      <c r="L11" s="14"/>
      <c r="N11" s="9"/>
    </row>
    <row r="12" spans="1:14" ht="11.25">
      <c r="A12" s="106"/>
      <c r="B12" s="138"/>
      <c r="C12" s="18" t="s">
        <v>11</v>
      </c>
      <c r="D12" s="14" t="s">
        <v>426</v>
      </c>
      <c r="E12" s="15">
        <v>1</v>
      </c>
      <c r="F12" s="68"/>
      <c r="G12" s="66">
        <f t="shared" si="0"/>
        <v>0</v>
      </c>
      <c r="H12" s="14">
        <v>23</v>
      </c>
      <c r="I12" s="66">
        <f t="shared" si="1"/>
        <v>0</v>
      </c>
      <c r="J12" s="66">
        <f t="shared" si="2"/>
        <v>0</v>
      </c>
      <c r="K12" s="14"/>
      <c r="L12" s="14"/>
      <c r="N12" s="9"/>
    </row>
    <row r="13" spans="1:14" ht="11.25">
      <c r="A13" s="104">
        <v>3</v>
      </c>
      <c r="B13" s="138" t="s">
        <v>18</v>
      </c>
      <c r="C13" s="19" t="s">
        <v>12</v>
      </c>
      <c r="D13" s="14" t="s">
        <v>426</v>
      </c>
      <c r="E13" s="15">
        <v>100</v>
      </c>
      <c r="F13" s="68"/>
      <c r="G13" s="66">
        <f t="shared" si="0"/>
        <v>0</v>
      </c>
      <c r="H13" s="14">
        <v>23</v>
      </c>
      <c r="I13" s="66">
        <f t="shared" si="1"/>
        <v>0</v>
      </c>
      <c r="J13" s="66">
        <f t="shared" si="2"/>
        <v>0</v>
      </c>
      <c r="K13" s="14"/>
      <c r="L13" s="14"/>
      <c r="N13" s="9"/>
    </row>
    <row r="14" spans="1:14" ht="11.25">
      <c r="A14" s="106"/>
      <c r="B14" s="138"/>
      <c r="C14" s="18" t="s">
        <v>13</v>
      </c>
      <c r="D14" s="14" t="s">
        <v>426</v>
      </c>
      <c r="E14" s="15">
        <v>25</v>
      </c>
      <c r="F14" s="68"/>
      <c r="G14" s="66">
        <f t="shared" si="0"/>
        <v>0</v>
      </c>
      <c r="H14" s="14">
        <v>23</v>
      </c>
      <c r="I14" s="66">
        <f t="shared" si="1"/>
        <v>0</v>
      </c>
      <c r="J14" s="66">
        <f t="shared" si="2"/>
        <v>0</v>
      </c>
      <c r="K14" s="14"/>
      <c r="L14" s="14"/>
      <c r="N14" s="9"/>
    </row>
    <row r="15" spans="1:14" ht="11.25">
      <c r="A15" s="104">
        <v>4</v>
      </c>
      <c r="B15" s="149" t="s">
        <v>19</v>
      </c>
      <c r="C15" s="18" t="s">
        <v>14</v>
      </c>
      <c r="D15" s="14" t="s">
        <v>426</v>
      </c>
      <c r="E15" s="15">
        <v>4</v>
      </c>
      <c r="F15" s="68"/>
      <c r="G15" s="66">
        <f t="shared" si="0"/>
        <v>0</v>
      </c>
      <c r="H15" s="14">
        <v>23</v>
      </c>
      <c r="I15" s="66">
        <f t="shared" si="1"/>
        <v>0</v>
      </c>
      <c r="J15" s="66">
        <f t="shared" si="2"/>
        <v>0</v>
      </c>
      <c r="K15" s="14"/>
      <c r="L15" s="14"/>
      <c r="N15" s="9"/>
    </row>
    <row r="16" spans="1:14" ht="11.25">
      <c r="A16" s="106"/>
      <c r="B16" s="150"/>
      <c r="C16" s="18" t="s">
        <v>15</v>
      </c>
      <c r="D16" s="14" t="s">
        <v>426</v>
      </c>
      <c r="E16" s="15">
        <v>1</v>
      </c>
      <c r="F16" s="68"/>
      <c r="G16" s="66">
        <f t="shared" si="0"/>
        <v>0</v>
      </c>
      <c r="H16" s="14">
        <v>23</v>
      </c>
      <c r="I16" s="66">
        <f t="shared" si="1"/>
        <v>0</v>
      </c>
      <c r="J16" s="66">
        <f t="shared" si="2"/>
        <v>0</v>
      </c>
      <c r="K16" s="14"/>
      <c r="L16" s="14"/>
      <c r="N16" s="9"/>
    </row>
    <row r="17" spans="1:14" ht="11.25">
      <c r="A17" s="11">
        <v>5</v>
      </c>
      <c r="B17" s="20" t="s">
        <v>45</v>
      </c>
      <c r="C17" s="21" t="s">
        <v>20</v>
      </c>
      <c r="D17" s="14" t="s">
        <v>426</v>
      </c>
      <c r="E17" s="15">
        <v>1</v>
      </c>
      <c r="F17" s="68"/>
      <c r="G17" s="66">
        <f t="shared" si="0"/>
        <v>0</v>
      </c>
      <c r="H17" s="14">
        <v>23</v>
      </c>
      <c r="I17" s="66">
        <f t="shared" si="1"/>
        <v>0</v>
      </c>
      <c r="J17" s="66">
        <f t="shared" si="2"/>
        <v>0</v>
      </c>
      <c r="K17" s="14"/>
      <c r="L17" s="14"/>
      <c r="N17" s="9"/>
    </row>
    <row r="18" spans="1:14" ht="11.25">
      <c r="A18" s="11">
        <v>6</v>
      </c>
      <c r="B18" s="22" t="s">
        <v>46</v>
      </c>
      <c r="C18" s="23" t="s">
        <v>21</v>
      </c>
      <c r="D18" s="14" t="s">
        <v>426</v>
      </c>
      <c r="E18" s="15">
        <v>2</v>
      </c>
      <c r="F18" s="68"/>
      <c r="G18" s="66">
        <f t="shared" si="0"/>
        <v>0</v>
      </c>
      <c r="H18" s="14">
        <v>23</v>
      </c>
      <c r="I18" s="66">
        <f t="shared" si="1"/>
        <v>0</v>
      </c>
      <c r="J18" s="66">
        <f t="shared" si="2"/>
        <v>0</v>
      </c>
      <c r="K18" s="14"/>
      <c r="L18" s="14"/>
      <c r="N18" s="9"/>
    </row>
    <row r="19" spans="1:14" ht="11.25">
      <c r="A19" s="11">
        <v>7</v>
      </c>
      <c r="B19" s="22" t="s">
        <v>47</v>
      </c>
      <c r="C19" s="18" t="s">
        <v>22</v>
      </c>
      <c r="D19" s="14" t="s">
        <v>426</v>
      </c>
      <c r="E19" s="15">
        <v>1</v>
      </c>
      <c r="F19" s="68"/>
      <c r="G19" s="66">
        <f t="shared" si="0"/>
        <v>0</v>
      </c>
      <c r="H19" s="14">
        <v>23</v>
      </c>
      <c r="I19" s="66">
        <f t="shared" si="1"/>
        <v>0</v>
      </c>
      <c r="J19" s="66">
        <f t="shared" si="2"/>
        <v>0</v>
      </c>
      <c r="K19" s="14"/>
      <c r="L19" s="14"/>
      <c r="N19" s="9"/>
    </row>
    <row r="20" spans="1:14" ht="11.25">
      <c r="A20" s="11">
        <v>8</v>
      </c>
      <c r="B20" s="22" t="s">
        <v>48</v>
      </c>
      <c r="C20" s="23" t="s">
        <v>23</v>
      </c>
      <c r="D20" s="14" t="s">
        <v>426</v>
      </c>
      <c r="E20" s="15">
        <v>2</v>
      </c>
      <c r="F20" s="68"/>
      <c r="G20" s="66">
        <f t="shared" si="0"/>
        <v>0</v>
      </c>
      <c r="H20" s="14">
        <v>23</v>
      </c>
      <c r="I20" s="66">
        <f t="shared" si="1"/>
        <v>0</v>
      </c>
      <c r="J20" s="66">
        <f t="shared" si="2"/>
        <v>0</v>
      </c>
      <c r="K20" s="14"/>
      <c r="L20" s="14"/>
      <c r="N20" s="9"/>
    </row>
    <row r="21" spans="1:14" ht="11.25">
      <c r="A21" s="11">
        <v>9</v>
      </c>
      <c r="B21" s="18" t="s">
        <v>49</v>
      </c>
      <c r="C21" s="24" t="s">
        <v>24</v>
      </c>
      <c r="D21" s="14" t="s">
        <v>426</v>
      </c>
      <c r="E21" s="15">
        <v>2</v>
      </c>
      <c r="F21" s="68"/>
      <c r="G21" s="66">
        <f t="shared" si="0"/>
        <v>0</v>
      </c>
      <c r="H21" s="14">
        <v>23</v>
      </c>
      <c r="I21" s="66">
        <f t="shared" si="1"/>
        <v>0</v>
      </c>
      <c r="J21" s="66">
        <f t="shared" si="2"/>
        <v>0</v>
      </c>
      <c r="K21" s="14"/>
      <c r="L21" s="14"/>
      <c r="N21" s="9"/>
    </row>
    <row r="22" spans="1:14" ht="11.25">
      <c r="A22" s="104">
        <v>10</v>
      </c>
      <c r="B22" s="138" t="s">
        <v>50</v>
      </c>
      <c r="C22" s="24" t="s">
        <v>25</v>
      </c>
      <c r="D22" s="14" t="s">
        <v>426</v>
      </c>
      <c r="E22" s="15">
        <v>1</v>
      </c>
      <c r="F22" s="68"/>
      <c r="G22" s="66">
        <f t="shared" si="0"/>
        <v>0</v>
      </c>
      <c r="H22" s="14">
        <v>23</v>
      </c>
      <c r="I22" s="66">
        <f t="shared" si="1"/>
        <v>0</v>
      </c>
      <c r="J22" s="66">
        <f t="shared" si="2"/>
        <v>0</v>
      </c>
      <c r="K22" s="14"/>
      <c r="L22" s="14"/>
      <c r="N22" s="9"/>
    </row>
    <row r="23" spans="1:14" ht="11.25">
      <c r="A23" s="106"/>
      <c r="B23" s="138"/>
      <c r="C23" s="25" t="s">
        <v>26</v>
      </c>
      <c r="D23" s="14" t="s">
        <v>426</v>
      </c>
      <c r="E23" s="15">
        <v>1</v>
      </c>
      <c r="F23" s="68"/>
      <c r="G23" s="66">
        <f t="shared" si="0"/>
        <v>0</v>
      </c>
      <c r="H23" s="14">
        <v>23</v>
      </c>
      <c r="I23" s="66">
        <f t="shared" si="1"/>
        <v>0</v>
      </c>
      <c r="J23" s="66">
        <f t="shared" si="2"/>
        <v>0</v>
      </c>
      <c r="K23" s="14"/>
      <c r="L23" s="14"/>
      <c r="N23" s="9"/>
    </row>
    <row r="24" spans="1:14" ht="11.25">
      <c r="A24" s="104">
        <v>11</v>
      </c>
      <c r="B24" s="151" t="s">
        <v>51</v>
      </c>
      <c r="C24" s="26" t="s">
        <v>27</v>
      </c>
      <c r="D24" s="14" t="s">
        <v>426</v>
      </c>
      <c r="E24" s="15">
        <v>3</v>
      </c>
      <c r="F24" s="68"/>
      <c r="G24" s="66">
        <f t="shared" si="0"/>
        <v>0</v>
      </c>
      <c r="H24" s="14">
        <v>23</v>
      </c>
      <c r="I24" s="66">
        <f t="shared" si="1"/>
        <v>0</v>
      </c>
      <c r="J24" s="66">
        <f t="shared" si="2"/>
        <v>0</v>
      </c>
      <c r="K24" s="14"/>
      <c r="L24" s="14"/>
      <c r="N24" s="9"/>
    </row>
    <row r="25" spans="1:14" ht="11.25">
      <c r="A25" s="106"/>
      <c r="B25" s="152"/>
      <c r="C25" s="26" t="s">
        <v>28</v>
      </c>
      <c r="D25" s="14" t="s">
        <v>426</v>
      </c>
      <c r="E25" s="15">
        <v>3</v>
      </c>
      <c r="F25" s="68"/>
      <c r="G25" s="66">
        <f t="shared" si="0"/>
        <v>0</v>
      </c>
      <c r="H25" s="14">
        <v>23</v>
      </c>
      <c r="I25" s="66">
        <f t="shared" si="1"/>
        <v>0</v>
      </c>
      <c r="J25" s="66">
        <f t="shared" si="2"/>
        <v>0</v>
      </c>
      <c r="K25" s="14"/>
      <c r="L25" s="14"/>
      <c r="N25" s="9"/>
    </row>
    <row r="26" spans="1:14" ht="11.25" customHeight="1">
      <c r="A26" s="104">
        <v>12</v>
      </c>
      <c r="B26" s="142" t="s">
        <v>52</v>
      </c>
      <c r="C26" s="27" t="s">
        <v>29</v>
      </c>
      <c r="D26" s="14" t="s">
        <v>426</v>
      </c>
      <c r="E26" s="15">
        <v>10</v>
      </c>
      <c r="F26" s="68"/>
      <c r="G26" s="66">
        <f t="shared" si="0"/>
        <v>0</v>
      </c>
      <c r="H26" s="14">
        <v>23</v>
      </c>
      <c r="I26" s="66">
        <f t="shared" si="1"/>
        <v>0</v>
      </c>
      <c r="J26" s="66">
        <f t="shared" si="2"/>
        <v>0</v>
      </c>
      <c r="K26" s="14"/>
      <c r="L26" s="14"/>
      <c r="N26" s="9"/>
    </row>
    <row r="27" spans="1:14" ht="11.25">
      <c r="A27" s="105"/>
      <c r="B27" s="143"/>
      <c r="C27" s="27" t="s">
        <v>30</v>
      </c>
      <c r="D27" s="14" t="s">
        <v>426</v>
      </c>
      <c r="E27" s="15">
        <v>2</v>
      </c>
      <c r="F27" s="68"/>
      <c r="G27" s="66">
        <f t="shared" si="0"/>
        <v>0</v>
      </c>
      <c r="H27" s="14">
        <v>23</v>
      </c>
      <c r="I27" s="66">
        <f t="shared" si="1"/>
        <v>0</v>
      </c>
      <c r="J27" s="66">
        <f t="shared" si="2"/>
        <v>0</v>
      </c>
      <c r="K27" s="14"/>
      <c r="L27" s="14"/>
      <c r="N27" s="9"/>
    </row>
    <row r="28" spans="1:14" ht="11.25">
      <c r="A28" s="105"/>
      <c r="B28" s="143"/>
      <c r="C28" s="27" t="s">
        <v>31</v>
      </c>
      <c r="D28" s="14" t="s">
        <v>426</v>
      </c>
      <c r="E28" s="15">
        <v>2</v>
      </c>
      <c r="F28" s="68"/>
      <c r="G28" s="66">
        <f t="shared" si="0"/>
        <v>0</v>
      </c>
      <c r="H28" s="14">
        <v>23</v>
      </c>
      <c r="I28" s="66">
        <f t="shared" si="1"/>
        <v>0</v>
      </c>
      <c r="J28" s="66">
        <f t="shared" si="2"/>
        <v>0</v>
      </c>
      <c r="K28" s="14"/>
      <c r="L28" s="14"/>
      <c r="N28" s="9"/>
    </row>
    <row r="29" spans="1:14" ht="11.25">
      <c r="A29" s="106"/>
      <c r="B29" s="143"/>
      <c r="C29" s="27" t="s">
        <v>32</v>
      </c>
      <c r="D29" s="14" t="s">
        <v>426</v>
      </c>
      <c r="E29" s="15">
        <v>2</v>
      </c>
      <c r="F29" s="68"/>
      <c r="G29" s="66">
        <f t="shared" si="0"/>
        <v>0</v>
      </c>
      <c r="H29" s="14">
        <v>23</v>
      </c>
      <c r="I29" s="66">
        <f t="shared" si="1"/>
        <v>0</v>
      </c>
      <c r="J29" s="66">
        <f t="shared" si="2"/>
        <v>0</v>
      </c>
      <c r="K29" s="14"/>
      <c r="L29" s="14"/>
      <c r="N29" s="9"/>
    </row>
    <row r="30" spans="1:14" ht="11.25">
      <c r="A30" s="104">
        <v>13</v>
      </c>
      <c r="B30" s="138" t="s">
        <v>53</v>
      </c>
      <c r="C30" s="24" t="s">
        <v>33</v>
      </c>
      <c r="D30" s="14" t="s">
        <v>426</v>
      </c>
      <c r="E30" s="15">
        <v>2</v>
      </c>
      <c r="F30" s="68"/>
      <c r="G30" s="66">
        <f t="shared" si="0"/>
        <v>0</v>
      </c>
      <c r="H30" s="14">
        <v>23</v>
      </c>
      <c r="I30" s="66">
        <f t="shared" si="1"/>
        <v>0</v>
      </c>
      <c r="J30" s="66">
        <f t="shared" si="2"/>
        <v>0</v>
      </c>
      <c r="K30" s="14"/>
      <c r="L30" s="14"/>
      <c r="N30" s="9"/>
    </row>
    <row r="31" spans="1:14" ht="11.25">
      <c r="A31" s="106"/>
      <c r="B31" s="138"/>
      <c r="C31" s="24" t="s">
        <v>34</v>
      </c>
      <c r="D31" s="14" t="s">
        <v>426</v>
      </c>
      <c r="E31" s="15">
        <v>1</v>
      </c>
      <c r="F31" s="68"/>
      <c r="G31" s="66">
        <f t="shared" si="0"/>
        <v>0</v>
      </c>
      <c r="H31" s="14">
        <v>23</v>
      </c>
      <c r="I31" s="66">
        <f t="shared" si="1"/>
        <v>0</v>
      </c>
      <c r="J31" s="66">
        <f t="shared" si="2"/>
        <v>0</v>
      </c>
      <c r="K31" s="14"/>
      <c r="L31" s="14"/>
      <c r="N31" s="9"/>
    </row>
    <row r="32" spans="1:14" ht="11.25">
      <c r="A32" s="104">
        <v>14</v>
      </c>
      <c r="B32" s="138" t="s">
        <v>54</v>
      </c>
      <c r="C32" s="24" t="s">
        <v>35</v>
      </c>
      <c r="D32" s="14" t="s">
        <v>426</v>
      </c>
      <c r="E32" s="15">
        <v>2</v>
      </c>
      <c r="F32" s="68"/>
      <c r="G32" s="66">
        <f t="shared" si="0"/>
        <v>0</v>
      </c>
      <c r="H32" s="14">
        <v>23</v>
      </c>
      <c r="I32" s="66">
        <f t="shared" si="1"/>
        <v>0</v>
      </c>
      <c r="J32" s="66">
        <f t="shared" si="2"/>
        <v>0</v>
      </c>
      <c r="K32" s="14"/>
      <c r="L32" s="14"/>
      <c r="N32" s="9"/>
    </row>
    <row r="33" spans="1:14" ht="11.25">
      <c r="A33" s="106"/>
      <c r="B33" s="138"/>
      <c r="C33" s="24" t="s">
        <v>36</v>
      </c>
      <c r="D33" s="14" t="s">
        <v>426</v>
      </c>
      <c r="E33" s="15">
        <v>1</v>
      </c>
      <c r="F33" s="68"/>
      <c r="G33" s="66">
        <f t="shared" si="0"/>
        <v>0</v>
      </c>
      <c r="H33" s="14">
        <v>23</v>
      </c>
      <c r="I33" s="66">
        <f t="shared" si="1"/>
        <v>0</v>
      </c>
      <c r="J33" s="66">
        <f t="shared" si="2"/>
        <v>0</v>
      </c>
      <c r="K33" s="14"/>
      <c r="L33" s="14"/>
      <c r="N33" s="9"/>
    </row>
    <row r="34" spans="1:14" ht="11.25">
      <c r="A34" s="117">
        <v>15</v>
      </c>
      <c r="B34" s="139" t="s">
        <v>55</v>
      </c>
      <c r="C34" s="29" t="s">
        <v>37</v>
      </c>
      <c r="D34" s="14" t="s">
        <v>426</v>
      </c>
      <c r="E34" s="15">
        <v>1</v>
      </c>
      <c r="F34" s="68"/>
      <c r="G34" s="66">
        <f t="shared" si="0"/>
        <v>0</v>
      </c>
      <c r="H34" s="14">
        <v>23</v>
      </c>
      <c r="I34" s="66">
        <f t="shared" si="1"/>
        <v>0</v>
      </c>
      <c r="J34" s="66">
        <f t="shared" si="2"/>
        <v>0</v>
      </c>
      <c r="K34" s="14"/>
      <c r="L34" s="14"/>
      <c r="N34" s="9"/>
    </row>
    <row r="35" spans="1:14" ht="11.25">
      <c r="A35" s="148"/>
      <c r="B35" s="140"/>
      <c r="C35" s="29" t="s">
        <v>38</v>
      </c>
      <c r="D35" s="14" t="s">
        <v>426</v>
      </c>
      <c r="E35" s="15">
        <v>1</v>
      </c>
      <c r="F35" s="68"/>
      <c r="G35" s="66">
        <f t="shared" si="0"/>
        <v>0</v>
      </c>
      <c r="H35" s="14">
        <v>23</v>
      </c>
      <c r="I35" s="66">
        <f t="shared" si="1"/>
        <v>0</v>
      </c>
      <c r="J35" s="66">
        <f t="shared" si="2"/>
        <v>0</v>
      </c>
      <c r="K35" s="14"/>
      <c r="L35" s="14"/>
      <c r="N35" s="9"/>
    </row>
    <row r="36" spans="1:14" ht="11.25">
      <c r="A36" s="148"/>
      <c r="B36" s="140"/>
      <c r="C36" s="29" t="s">
        <v>39</v>
      </c>
      <c r="D36" s="14" t="s">
        <v>426</v>
      </c>
      <c r="E36" s="15">
        <v>1</v>
      </c>
      <c r="F36" s="68"/>
      <c r="G36" s="66">
        <f t="shared" si="0"/>
        <v>0</v>
      </c>
      <c r="H36" s="14">
        <v>23</v>
      </c>
      <c r="I36" s="66">
        <f t="shared" si="1"/>
        <v>0</v>
      </c>
      <c r="J36" s="66">
        <f t="shared" si="2"/>
        <v>0</v>
      </c>
      <c r="K36" s="14"/>
      <c r="L36" s="14"/>
      <c r="N36" s="9"/>
    </row>
    <row r="37" spans="1:14" ht="11.25">
      <c r="A37" s="118"/>
      <c r="B37" s="141"/>
      <c r="C37" s="29" t="s">
        <v>40</v>
      </c>
      <c r="D37" s="14" t="s">
        <v>426</v>
      </c>
      <c r="E37" s="15">
        <v>1</v>
      </c>
      <c r="F37" s="68"/>
      <c r="G37" s="66">
        <f t="shared" si="0"/>
        <v>0</v>
      </c>
      <c r="H37" s="14">
        <v>23</v>
      </c>
      <c r="I37" s="66">
        <f t="shared" si="1"/>
        <v>0</v>
      </c>
      <c r="J37" s="66">
        <f t="shared" si="2"/>
        <v>0</v>
      </c>
      <c r="K37" s="14"/>
      <c r="L37" s="14"/>
      <c r="N37" s="9"/>
    </row>
    <row r="38" spans="1:14" ht="11.25">
      <c r="A38" s="104">
        <v>16</v>
      </c>
      <c r="B38" s="142" t="s">
        <v>56</v>
      </c>
      <c r="C38" s="24" t="s">
        <v>41</v>
      </c>
      <c r="D38" s="14" t="s">
        <v>426</v>
      </c>
      <c r="E38" s="15">
        <v>1</v>
      </c>
      <c r="F38" s="68"/>
      <c r="G38" s="66">
        <f t="shared" si="0"/>
        <v>0</v>
      </c>
      <c r="H38" s="14">
        <v>23</v>
      </c>
      <c r="I38" s="66">
        <f t="shared" si="1"/>
        <v>0</v>
      </c>
      <c r="J38" s="66">
        <f t="shared" si="2"/>
        <v>0</v>
      </c>
      <c r="K38" s="14"/>
      <c r="L38" s="14"/>
      <c r="N38" s="9"/>
    </row>
    <row r="39" spans="1:14" ht="11.25">
      <c r="A39" s="105"/>
      <c r="B39" s="143"/>
      <c r="C39" s="24" t="s">
        <v>42</v>
      </c>
      <c r="D39" s="14" t="s">
        <v>426</v>
      </c>
      <c r="E39" s="15">
        <v>1</v>
      </c>
      <c r="F39" s="68"/>
      <c r="G39" s="66">
        <f t="shared" si="0"/>
        <v>0</v>
      </c>
      <c r="H39" s="14">
        <v>23</v>
      </c>
      <c r="I39" s="66">
        <f t="shared" si="1"/>
        <v>0</v>
      </c>
      <c r="J39" s="66">
        <f t="shared" si="2"/>
        <v>0</v>
      </c>
      <c r="K39" s="14"/>
      <c r="L39" s="14"/>
      <c r="N39" s="9"/>
    </row>
    <row r="40" spans="1:14" ht="11.25">
      <c r="A40" s="105"/>
      <c r="B40" s="143"/>
      <c r="C40" s="24" t="s">
        <v>43</v>
      </c>
      <c r="D40" s="14" t="s">
        <v>426</v>
      </c>
      <c r="E40" s="15">
        <v>1</v>
      </c>
      <c r="F40" s="68"/>
      <c r="G40" s="66">
        <f t="shared" si="0"/>
        <v>0</v>
      </c>
      <c r="H40" s="14">
        <v>23</v>
      </c>
      <c r="I40" s="66">
        <f t="shared" si="1"/>
        <v>0</v>
      </c>
      <c r="J40" s="66">
        <f t="shared" si="2"/>
        <v>0</v>
      </c>
      <c r="K40" s="14"/>
      <c r="L40" s="14"/>
      <c r="N40" s="9"/>
    </row>
    <row r="41" spans="1:14" ht="11.25">
      <c r="A41" s="106"/>
      <c r="B41" s="143"/>
      <c r="C41" s="24" t="s">
        <v>44</v>
      </c>
      <c r="D41" s="14" t="s">
        <v>426</v>
      </c>
      <c r="E41" s="15">
        <v>2</v>
      </c>
      <c r="F41" s="68"/>
      <c r="G41" s="66">
        <f t="shared" si="0"/>
        <v>0</v>
      </c>
      <c r="H41" s="14">
        <v>23</v>
      </c>
      <c r="I41" s="66">
        <f t="shared" si="1"/>
        <v>0</v>
      </c>
      <c r="J41" s="66">
        <f t="shared" si="2"/>
        <v>0</v>
      </c>
      <c r="K41" s="14"/>
      <c r="L41" s="14"/>
      <c r="N41" s="9"/>
    </row>
    <row r="42" spans="1:14" ht="10.5" customHeight="1">
      <c r="A42" s="104">
        <v>17</v>
      </c>
      <c r="B42" s="144" t="s">
        <v>57</v>
      </c>
      <c r="C42" s="18" t="s">
        <v>63</v>
      </c>
      <c r="D42" s="14" t="s">
        <v>426</v>
      </c>
      <c r="E42" s="15">
        <v>1</v>
      </c>
      <c r="F42" s="68"/>
      <c r="G42" s="66">
        <f t="shared" si="0"/>
        <v>0</v>
      </c>
      <c r="H42" s="14">
        <v>23</v>
      </c>
      <c r="I42" s="66">
        <f t="shared" si="1"/>
        <v>0</v>
      </c>
      <c r="J42" s="66">
        <f t="shared" si="2"/>
        <v>0</v>
      </c>
      <c r="K42" s="14"/>
      <c r="L42" s="14"/>
      <c r="N42" s="9"/>
    </row>
    <row r="43" spans="1:14" ht="11.25">
      <c r="A43" s="105"/>
      <c r="B43" s="144"/>
      <c r="C43" s="18" t="s">
        <v>64</v>
      </c>
      <c r="D43" s="14" t="s">
        <v>426</v>
      </c>
      <c r="E43" s="15">
        <v>1</v>
      </c>
      <c r="F43" s="68"/>
      <c r="G43" s="66">
        <f t="shared" si="0"/>
        <v>0</v>
      </c>
      <c r="H43" s="14">
        <v>23</v>
      </c>
      <c r="I43" s="66">
        <f t="shared" si="1"/>
        <v>0</v>
      </c>
      <c r="J43" s="66">
        <f t="shared" si="2"/>
        <v>0</v>
      </c>
      <c r="K43" s="14"/>
      <c r="L43" s="14"/>
      <c r="N43" s="9"/>
    </row>
    <row r="44" spans="1:14" ht="11.25">
      <c r="A44" s="105"/>
      <c r="B44" s="144"/>
      <c r="C44" s="18" t="s">
        <v>65</v>
      </c>
      <c r="D44" s="14" t="s">
        <v>426</v>
      </c>
      <c r="E44" s="15">
        <v>1</v>
      </c>
      <c r="F44" s="68"/>
      <c r="G44" s="66">
        <f t="shared" si="0"/>
        <v>0</v>
      </c>
      <c r="H44" s="14">
        <v>23</v>
      </c>
      <c r="I44" s="66">
        <f t="shared" si="1"/>
        <v>0</v>
      </c>
      <c r="J44" s="66">
        <f t="shared" si="2"/>
        <v>0</v>
      </c>
      <c r="K44" s="14"/>
      <c r="L44" s="14"/>
      <c r="N44" s="9"/>
    </row>
    <row r="45" spans="1:14" ht="11.25">
      <c r="A45" s="106"/>
      <c r="B45" s="144"/>
      <c r="C45" s="18" t="s">
        <v>66</v>
      </c>
      <c r="D45" s="14" t="s">
        <v>426</v>
      </c>
      <c r="E45" s="15">
        <v>1</v>
      </c>
      <c r="F45" s="68"/>
      <c r="G45" s="66">
        <f t="shared" si="0"/>
        <v>0</v>
      </c>
      <c r="H45" s="14">
        <v>23</v>
      </c>
      <c r="I45" s="66">
        <f t="shared" si="1"/>
        <v>0</v>
      </c>
      <c r="J45" s="66">
        <f t="shared" si="2"/>
        <v>0</v>
      </c>
      <c r="K45" s="14"/>
      <c r="L45" s="14"/>
      <c r="N45" s="9"/>
    </row>
    <row r="46" spans="1:14" ht="11.25">
      <c r="A46" s="11">
        <v>18</v>
      </c>
      <c r="B46" s="22" t="s">
        <v>58</v>
      </c>
      <c r="C46" s="31" t="s">
        <v>67</v>
      </c>
      <c r="D46" s="14" t="s">
        <v>426</v>
      </c>
      <c r="E46" s="15">
        <v>2</v>
      </c>
      <c r="F46" s="68"/>
      <c r="G46" s="66">
        <f t="shared" si="0"/>
        <v>0</v>
      </c>
      <c r="H46" s="14">
        <v>23</v>
      </c>
      <c r="I46" s="66">
        <f t="shared" si="1"/>
        <v>0</v>
      </c>
      <c r="J46" s="66">
        <f t="shared" si="2"/>
        <v>0</v>
      </c>
      <c r="K46" s="14"/>
      <c r="L46" s="14"/>
      <c r="N46" s="9"/>
    </row>
    <row r="47" spans="1:14" ht="11.25">
      <c r="A47" s="11">
        <v>19</v>
      </c>
      <c r="B47" s="32" t="s">
        <v>59</v>
      </c>
      <c r="C47" s="27" t="s">
        <v>68</v>
      </c>
      <c r="D47" s="14" t="s">
        <v>426</v>
      </c>
      <c r="E47" s="15">
        <v>1</v>
      </c>
      <c r="F47" s="68"/>
      <c r="G47" s="66">
        <f t="shared" si="0"/>
        <v>0</v>
      </c>
      <c r="H47" s="14">
        <v>23</v>
      </c>
      <c r="I47" s="66">
        <f t="shared" si="1"/>
        <v>0</v>
      </c>
      <c r="J47" s="66">
        <f t="shared" si="2"/>
        <v>0</v>
      </c>
      <c r="K47" s="14"/>
      <c r="L47" s="14"/>
      <c r="N47" s="9"/>
    </row>
    <row r="48" spans="1:14" ht="11.25">
      <c r="A48" s="137">
        <v>20</v>
      </c>
      <c r="B48" s="145" t="s">
        <v>60</v>
      </c>
      <c r="C48" s="18" t="s">
        <v>69</v>
      </c>
      <c r="D48" s="14" t="s">
        <v>426</v>
      </c>
      <c r="E48" s="53">
        <v>2</v>
      </c>
      <c r="F48" s="68"/>
      <c r="G48" s="66">
        <f t="shared" si="0"/>
        <v>0</v>
      </c>
      <c r="H48" s="14">
        <v>23</v>
      </c>
      <c r="I48" s="66">
        <f t="shared" si="1"/>
        <v>0</v>
      </c>
      <c r="J48" s="66">
        <f t="shared" si="2"/>
        <v>0</v>
      </c>
      <c r="K48" s="14"/>
      <c r="L48" s="14"/>
      <c r="N48" s="9"/>
    </row>
    <row r="49" spans="1:14" ht="11.25">
      <c r="A49" s="137"/>
      <c r="B49" s="146"/>
      <c r="C49" s="24" t="s">
        <v>70</v>
      </c>
      <c r="D49" s="14" t="s">
        <v>426</v>
      </c>
      <c r="E49" s="53">
        <v>1</v>
      </c>
      <c r="F49" s="68"/>
      <c r="G49" s="66">
        <f t="shared" si="0"/>
        <v>0</v>
      </c>
      <c r="H49" s="14">
        <v>23</v>
      </c>
      <c r="I49" s="66">
        <f t="shared" si="1"/>
        <v>0</v>
      </c>
      <c r="J49" s="66">
        <f t="shared" si="2"/>
        <v>0</v>
      </c>
      <c r="K49" s="14"/>
      <c r="L49" s="14"/>
      <c r="N49" s="9"/>
    </row>
    <row r="50" spans="1:14" ht="11.25">
      <c r="A50" s="137"/>
      <c r="B50" s="146"/>
      <c r="C50" s="24" t="s">
        <v>71</v>
      </c>
      <c r="D50" s="14" t="s">
        <v>426</v>
      </c>
      <c r="E50" s="53">
        <v>1</v>
      </c>
      <c r="F50" s="68"/>
      <c r="G50" s="66">
        <f t="shared" si="0"/>
        <v>0</v>
      </c>
      <c r="H50" s="14">
        <v>23</v>
      </c>
      <c r="I50" s="66">
        <f t="shared" si="1"/>
        <v>0</v>
      </c>
      <c r="J50" s="66">
        <f t="shared" si="2"/>
        <v>0</v>
      </c>
      <c r="K50" s="14"/>
      <c r="L50" s="14"/>
      <c r="N50" s="9"/>
    </row>
    <row r="51" spans="1:14" ht="12" customHeight="1">
      <c r="A51" s="137"/>
      <c r="B51" s="146"/>
      <c r="C51" s="24" t="s">
        <v>72</v>
      </c>
      <c r="D51" s="14" t="s">
        <v>426</v>
      </c>
      <c r="E51" s="53">
        <v>1</v>
      </c>
      <c r="F51" s="68"/>
      <c r="G51" s="66">
        <f t="shared" si="0"/>
        <v>0</v>
      </c>
      <c r="H51" s="14">
        <v>23</v>
      </c>
      <c r="I51" s="66">
        <f t="shared" si="1"/>
        <v>0</v>
      </c>
      <c r="J51" s="66">
        <f t="shared" si="2"/>
        <v>0</v>
      </c>
      <c r="K51" s="14"/>
      <c r="L51" s="14"/>
      <c r="N51" s="9"/>
    </row>
    <row r="52" spans="1:14" ht="11.25">
      <c r="A52" s="11">
        <v>21</v>
      </c>
      <c r="B52" s="18" t="s">
        <v>61</v>
      </c>
      <c r="C52" s="18" t="s">
        <v>73</v>
      </c>
      <c r="D52" s="14" t="s">
        <v>426</v>
      </c>
      <c r="E52" s="53">
        <v>1</v>
      </c>
      <c r="F52" s="68"/>
      <c r="G52" s="66">
        <f t="shared" si="0"/>
        <v>0</v>
      </c>
      <c r="H52" s="14">
        <v>23</v>
      </c>
      <c r="I52" s="66">
        <f t="shared" si="1"/>
        <v>0</v>
      </c>
      <c r="J52" s="66">
        <f t="shared" si="2"/>
        <v>0</v>
      </c>
      <c r="K52" s="14"/>
      <c r="L52" s="14"/>
      <c r="N52" s="9"/>
    </row>
    <row r="53" spans="1:14" ht="11.25">
      <c r="A53" s="137">
        <v>22</v>
      </c>
      <c r="B53" s="153" t="s">
        <v>62</v>
      </c>
      <c r="C53" s="24" t="s">
        <v>74</v>
      </c>
      <c r="D53" s="14" t="s">
        <v>426</v>
      </c>
      <c r="E53" s="53">
        <v>1</v>
      </c>
      <c r="F53" s="68"/>
      <c r="G53" s="66">
        <f t="shared" si="0"/>
        <v>0</v>
      </c>
      <c r="H53" s="14">
        <v>23</v>
      </c>
      <c r="I53" s="66">
        <f t="shared" si="1"/>
        <v>0</v>
      </c>
      <c r="J53" s="66">
        <f t="shared" si="2"/>
        <v>0</v>
      </c>
      <c r="K53" s="14"/>
      <c r="L53" s="14"/>
      <c r="N53" s="9"/>
    </row>
    <row r="54" spans="1:14" ht="11.25">
      <c r="A54" s="137"/>
      <c r="B54" s="153"/>
      <c r="C54" s="24" t="s">
        <v>75</v>
      </c>
      <c r="D54" s="14" t="s">
        <v>426</v>
      </c>
      <c r="E54" s="53">
        <v>1</v>
      </c>
      <c r="F54" s="68"/>
      <c r="G54" s="66">
        <f t="shared" si="0"/>
        <v>0</v>
      </c>
      <c r="H54" s="14">
        <v>23</v>
      </c>
      <c r="I54" s="66">
        <f t="shared" si="1"/>
        <v>0</v>
      </c>
      <c r="J54" s="66">
        <f t="shared" si="2"/>
        <v>0</v>
      </c>
      <c r="K54" s="14"/>
      <c r="L54" s="14"/>
      <c r="N54" s="9"/>
    </row>
    <row r="55" spans="1:14" ht="11.25">
      <c r="A55" s="104">
        <v>23</v>
      </c>
      <c r="B55" s="153" t="s">
        <v>76</v>
      </c>
      <c r="C55" s="24" t="s">
        <v>89</v>
      </c>
      <c r="D55" s="14" t="s">
        <v>426</v>
      </c>
      <c r="E55" s="53">
        <v>1</v>
      </c>
      <c r="F55" s="68"/>
      <c r="G55" s="66">
        <f t="shared" si="0"/>
        <v>0</v>
      </c>
      <c r="H55" s="14">
        <v>23</v>
      </c>
      <c r="I55" s="66">
        <f t="shared" si="1"/>
        <v>0</v>
      </c>
      <c r="J55" s="66">
        <f t="shared" si="2"/>
        <v>0</v>
      </c>
      <c r="K55" s="14"/>
      <c r="L55" s="14"/>
      <c r="N55" s="9"/>
    </row>
    <row r="56" spans="1:14" ht="11.25">
      <c r="A56" s="105"/>
      <c r="B56" s="153"/>
      <c r="C56" s="24" t="s">
        <v>90</v>
      </c>
      <c r="D56" s="14" t="s">
        <v>426</v>
      </c>
      <c r="E56" s="53">
        <v>1</v>
      </c>
      <c r="F56" s="68"/>
      <c r="G56" s="66">
        <f t="shared" si="0"/>
        <v>0</v>
      </c>
      <c r="H56" s="14">
        <v>23</v>
      </c>
      <c r="I56" s="66">
        <f t="shared" si="1"/>
        <v>0</v>
      </c>
      <c r="J56" s="66">
        <f t="shared" si="2"/>
        <v>0</v>
      </c>
      <c r="K56" s="14"/>
      <c r="L56" s="14"/>
      <c r="N56" s="9"/>
    </row>
    <row r="57" spans="1:14" ht="11.25">
      <c r="A57" s="105"/>
      <c r="B57" s="153"/>
      <c r="C57" s="24" t="s">
        <v>91</v>
      </c>
      <c r="D57" s="14" t="s">
        <v>426</v>
      </c>
      <c r="E57" s="53">
        <v>1</v>
      </c>
      <c r="F57" s="68"/>
      <c r="G57" s="66">
        <f t="shared" si="0"/>
        <v>0</v>
      </c>
      <c r="H57" s="14">
        <v>23</v>
      </c>
      <c r="I57" s="66">
        <f t="shared" si="1"/>
        <v>0</v>
      </c>
      <c r="J57" s="66">
        <f t="shared" si="2"/>
        <v>0</v>
      </c>
      <c r="K57" s="14"/>
      <c r="L57" s="14"/>
      <c r="N57" s="9"/>
    </row>
    <row r="58" spans="1:14" ht="11.25">
      <c r="A58" s="106"/>
      <c r="B58" s="153"/>
      <c r="C58" s="24" t="s">
        <v>92</v>
      </c>
      <c r="D58" s="14" t="s">
        <v>426</v>
      </c>
      <c r="E58" s="53">
        <v>1</v>
      </c>
      <c r="F58" s="68"/>
      <c r="G58" s="66">
        <f t="shared" si="0"/>
        <v>0</v>
      </c>
      <c r="H58" s="14">
        <v>23</v>
      </c>
      <c r="I58" s="66">
        <f t="shared" si="1"/>
        <v>0</v>
      </c>
      <c r="J58" s="66">
        <f t="shared" si="2"/>
        <v>0</v>
      </c>
      <c r="K58" s="14"/>
      <c r="L58" s="14"/>
      <c r="N58" s="9"/>
    </row>
    <row r="59" spans="1:14" ht="11.25">
      <c r="A59" s="104">
        <v>24</v>
      </c>
      <c r="B59" s="154" t="s">
        <v>77</v>
      </c>
      <c r="C59" s="24" t="s">
        <v>93</v>
      </c>
      <c r="D59" s="14" t="s">
        <v>426</v>
      </c>
      <c r="E59" s="53">
        <v>1</v>
      </c>
      <c r="F59" s="68"/>
      <c r="G59" s="66">
        <f t="shared" si="0"/>
        <v>0</v>
      </c>
      <c r="H59" s="14">
        <v>23</v>
      </c>
      <c r="I59" s="66">
        <f t="shared" si="1"/>
        <v>0</v>
      </c>
      <c r="J59" s="66">
        <f t="shared" si="2"/>
        <v>0</v>
      </c>
      <c r="K59" s="14"/>
      <c r="L59" s="14"/>
      <c r="N59" s="9"/>
    </row>
    <row r="60" spans="1:14" ht="11.25">
      <c r="A60" s="105"/>
      <c r="B60" s="155"/>
      <c r="C60" s="24" t="s">
        <v>94</v>
      </c>
      <c r="D60" s="14" t="s">
        <v>426</v>
      </c>
      <c r="E60" s="53">
        <v>1</v>
      </c>
      <c r="F60" s="68"/>
      <c r="G60" s="66">
        <f t="shared" si="0"/>
        <v>0</v>
      </c>
      <c r="H60" s="14">
        <v>23</v>
      </c>
      <c r="I60" s="66">
        <f t="shared" si="1"/>
        <v>0</v>
      </c>
      <c r="J60" s="66">
        <f t="shared" si="2"/>
        <v>0</v>
      </c>
      <c r="K60" s="14"/>
      <c r="L60" s="14"/>
      <c r="N60" s="9"/>
    </row>
    <row r="61" spans="1:14" ht="11.25">
      <c r="A61" s="105"/>
      <c r="B61" s="155"/>
      <c r="C61" s="24" t="s">
        <v>95</v>
      </c>
      <c r="D61" s="14" t="s">
        <v>426</v>
      </c>
      <c r="E61" s="53">
        <v>1</v>
      </c>
      <c r="F61" s="68"/>
      <c r="G61" s="66">
        <f t="shared" si="0"/>
        <v>0</v>
      </c>
      <c r="H61" s="14">
        <v>23</v>
      </c>
      <c r="I61" s="66">
        <f t="shared" si="1"/>
        <v>0</v>
      </c>
      <c r="J61" s="66">
        <f t="shared" si="2"/>
        <v>0</v>
      </c>
      <c r="K61" s="14"/>
      <c r="L61" s="14"/>
      <c r="N61" s="9"/>
    </row>
    <row r="62" spans="1:14" ht="11.25">
      <c r="A62" s="106"/>
      <c r="B62" s="155"/>
      <c r="C62" s="24" t="s">
        <v>96</v>
      </c>
      <c r="D62" s="14" t="s">
        <v>426</v>
      </c>
      <c r="E62" s="53">
        <v>1</v>
      </c>
      <c r="F62" s="68"/>
      <c r="G62" s="66">
        <f t="shared" si="0"/>
        <v>0</v>
      </c>
      <c r="H62" s="14">
        <v>23</v>
      </c>
      <c r="I62" s="66">
        <f t="shared" si="1"/>
        <v>0</v>
      </c>
      <c r="J62" s="66">
        <f t="shared" si="2"/>
        <v>0</v>
      </c>
      <c r="K62" s="14"/>
      <c r="L62" s="14"/>
      <c r="N62" s="9"/>
    </row>
    <row r="63" spans="1:14" ht="11.25">
      <c r="A63" s="117">
        <v>25</v>
      </c>
      <c r="B63" s="140" t="s">
        <v>78</v>
      </c>
      <c r="C63" s="30" t="s">
        <v>97</v>
      </c>
      <c r="D63" s="14" t="s">
        <v>426</v>
      </c>
      <c r="E63" s="53">
        <v>1</v>
      </c>
      <c r="F63" s="68"/>
      <c r="G63" s="66">
        <f t="shared" si="0"/>
        <v>0</v>
      </c>
      <c r="H63" s="14">
        <v>23</v>
      </c>
      <c r="I63" s="66">
        <f t="shared" si="1"/>
        <v>0</v>
      </c>
      <c r="J63" s="66">
        <f t="shared" si="2"/>
        <v>0</v>
      </c>
      <c r="K63" s="14"/>
      <c r="L63" s="14"/>
      <c r="N63" s="9"/>
    </row>
    <row r="64" spans="1:14" ht="11.25">
      <c r="A64" s="118"/>
      <c r="B64" s="141"/>
      <c r="C64" s="29" t="s">
        <v>98</v>
      </c>
      <c r="D64" s="14" t="s">
        <v>426</v>
      </c>
      <c r="E64" s="53">
        <v>1</v>
      </c>
      <c r="F64" s="68"/>
      <c r="G64" s="66">
        <f t="shared" si="0"/>
        <v>0</v>
      </c>
      <c r="H64" s="14">
        <v>23</v>
      </c>
      <c r="I64" s="66">
        <f t="shared" si="1"/>
        <v>0</v>
      </c>
      <c r="J64" s="66">
        <f t="shared" si="2"/>
        <v>0</v>
      </c>
      <c r="K64" s="14"/>
      <c r="L64" s="14"/>
      <c r="N64" s="9"/>
    </row>
    <row r="65" spans="1:14" ht="11.25">
      <c r="A65" s="117">
        <v>26</v>
      </c>
      <c r="B65" s="139" t="s">
        <v>79</v>
      </c>
      <c r="C65" s="29" t="s">
        <v>99</v>
      </c>
      <c r="D65" s="14" t="s">
        <v>426</v>
      </c>
      <c r="E65" s="15">
        <v>5</v>
      </c>
      <c r="F65" s="68"/>
      <c r="G65" s="66">
        <f t="shared" si="0"/>
        <v>0</v>
      </c>
      <c r="H65" s="14">
        <v>23</v>
      </c>
      <c r="I65" s="66">
        <f t="shared" si="1"/>
        <v>0</v>
      </c>
      <c r="J65" s="66">
        <f t="shared" si="2"/>
        <v>0</v>
      </c>
      <c r="K65" s="14"/>
      <c r="L65" s="14"/>
      <c r="N65" s="9"/>
    </row>
    <row r="66" spans="1:14" ht="11.25">
      <c r="A66" s="118"/>
      <c r="B66" s="141"/>
      <c r="C66" s="29" t="s">
        <v>100</v>
      </c>
      <c r="D66" s="14" t="s">
        <v>426</v>
      </c>
      <c r="E66" s="15">
        <v>2</v>
      </c>
      <c r="F66" s="68"/>
      <c r="G66" s="66">
        <f t="shared" si="0"/>
        <v>0</v>
      </c>
      <c r="H66" s="14">
        <v>23</v>
      </c>
      <c r="I66" s="66">
        <f t="shared" si="1"/>
        <v>0</v>
      </c>
      <c r="J66" s="66">
        <f t="shared" si="2"/>
        <v>0</v>
      </c>
      <c r="K66" s="14"/>
      <c r="L66" s="14"/>
      <c r="N66" s="9"/>
    </row>
    <row r="67" spans="1:14" ht="11.25">
      <c r="A67" s="104">
        <v>27</v>
      </c>
      <c r="B67" s="156" t="s">
        <v>80</v>
      </c>
      <c r="C67" s="35" t="s">
        <v>101</v>
      </c>
      <c r="D67" s="14" t="s">
        <v>426</v>
      </c>
      <c r="E67" s="15">
        <v>3</v>
      </c>
      <c r="F67" s="68"/>
      <c r="G67" s="66">
        <f t="shared" si="0"/>
        <v>0</v>
      </c>
      <c r="H67" s="14">
        <v>23</v>
      </c>
      <c r="I67" s="66">
        <f t="shared" si="1"/>
        <v>0</v>
      </c>
      <c r="J67" s="66">
        <f t="shared" si="2"/>
        <v>0</v>
      </c>
      <c r="K67" s="14"/>
      <c r="L67" s="14"/>
      <c r="N67" s="9"/>
    </row>
    <row r="68" spans="1:14" ht="11.25">
      <c r="A68" s="105"/>
      <c r="B68" s="157"/>
      <c r="C68" s="35" t="s">
        <v>102</v>
      </c>
      <c r="D68" s="14" t="s">
        <v>426</v>
      </c>
      <c r="E68" s="53">
        <v>1</v>
      </c>
      <c r="F68" s="68"/>
      <c r="G68" s="66">
        <f t="shared" si="0"/>
        <v>0</v>
      </c>
      <c r="H68" s="14">
        <v>23</v>
      </c>
      <c r="I68" s="66">
        <f t="shared" si="1"/>
        <v>0</v>
      </c>
      <c r="J68" s="66">
        <f t="shared" si="2"/>
        <v>0</v>
      </c>
      <c r="K68" s="14"/>
      <c r="L68" s="14"/>
      <c r="N68" s="9"/>
    </row>
    <row r="69" spans="1:14" ht="11.25">
      <c r="A69" s="105"/>
      <c r="B69" s="157"/>
      <c r="C69" s="35" t="s">
        <v>103</v>
      </c>
      <c r="D69" s="14" t="s">
        <v>426</v>
      </c>
      <c r="E69" s="53">
        <v>1</v>
      </c>
      <c r="F69" s="68"/>
      <c r="G69" s="66">
        <f t="shared" si="0"/>
        <v>0</v>
      </c>
      <c r="H69" s="14">
        <v>23</v>
      </c>
      <c r="I69" s="66">
        <f t="shared" si="1"/>
        <v>0</v>
      </c>
      <c r="J69" s="66">
        <f t="shared" si="2"/>
        <v>0</v>
      </c>
      <c r="K69" s="14"/>
      <c r="L69" s="14"/>
      <c r="N69" s="9"/>
    </row>
    <row r="70" spans="1:14" ht="11.25">
      <c r="A70" s="106"/>
      <c r="B70" s="158"/>
      <c r="C70" s="35" t="s">
        <v>104</v>
      </c>
      <c r="D70" s="14" t="s">
        <v>426</v>
      </c>
      <c r="E70" s="53">
        <v>1</v>
      </c>
      <c r="F70" s="68"/>
      <c r="G70" s="66">
        <f t="shared" si="0"/>
        <v>0</v>
      </c>
      <c r="H70" s="14">
        <v>23</v>
      </c>
      <c r="I70" s="66">
        <f t="shared" si="1"/>
        <v>0</v>
      </c>
      <c r="J70" s="66">
        <f t="shared" si="2"/>
        <v>0</v>
      </c>
      <c r="K70" s="14"/>
      <c r="L70" s="14"/>
      <c r="N70" s="9"/>
    </row>
    <row r="71" spans="1:14" ht="11.25">
      <c r="A71" s="104">
        <v>28</v>
      </c>
      <c r="B71" s="159" t="s">
        <v>81</v>
      </c>
      <c r="C71" s="35" t="s">
        <v>105</v>
      </c>
      <c r="D71" s="14" t="s">
        <v>426</v>
      </c>
      <c r="E71" s="53">
        <v>1</v>
      </c>
      <c r="F71" s="68"/>
      <c r="G71" s="66">
        <f t="shared" si="0"/>
        <v>0</v>
      </c>
      <c r="H71" s="14">
        <v>23</v>
      </c>
      <c r="I71" s="66">
        <f t="shared" si="1"/>
        <v>0</v>
      </c>
      <c r="J71" s="66">
        <f t="shared" si="2"/>
        <v>0</v>
      </c>
      <c r="K71" s="14"/>
      <c r="L71" s="14"/>
      <c r="N71" s="9"/>
    </row>
    <row r="72" spans="1:14" ht="11.25">
      <c r="A72" s="105"/>
      <c r="B72" s="160"/>
      <c r="C72" s="35" t="s">
        <v>106</v>
      </c>
      <c r="D72" s="14" t="s">
        <v>426</v>
      </c>
      <c r="E72" s="53">
        <v>1</v>
      </c>
      <c r="F72" s="68"/>
      <c r="G72" s="66">
        <f t="shared" si="0"/>
        <v>0</v>
      </c>
      <c r="H72" s="14">
        <v>23</v>
      </c>
      <c r="I72" s="66">
        <f t="shared" si="1"/>
        <v>0</v>
      </c>
      <c r="J72" s="66">
        <f t="shared" si="2"/>
        <v>0</v>
      </c>
      <c r="K72" s="14"/>
      <c r="L72" s="14"/>
      <c r="N72" s="9"/>
    </row>
    <row r="73" spans="1:14" ht="10.5" customHeight="1">
      <c r="A73" s="105"/>
      <c r="B73" s="160"/>
      <c r="C73" s="35" t="s">
        <v>107</v>
      </c>
      <c r="D73" s="14" t="s">
        <v>426</v>
      </c>
      <c r="E73" s="53">
        <v>1</v>
      </c>
      <c r="F73" s="68"/>
      <c r="G73" s="66">
        <f t="shared" si="0"/>
        <v>0</v>
      </c>
      <c r="H73" s="14">
        <v>23</v>
      </c>
      <c r="I73" s="66">
        <f t="shared" si="1"/>
        <v>0</v>
      </c>
      <c r="J73" s="66">
        <f t="shared" si="2"/>
        <v>0</v>
      </c>
      <c r="K73" s="14"/>
      <c r="L73" s="14"/>
      <c r="N73" s="9"/>
    </row>
    <row r="74" spans="1:14" ht="11.25">
      <c r="A74" s="106"/>
      <c r="B74" s="161"/>
      <c r="C74" s="35" t="s">
        <v>108</v>
      </c>
      <c r="D74" s="14" t="s">
        <v>426</v>
      </c>
      <c r="E74" s="53">
        <v>1</v>
      </c>
      <c r="F74" s="68"/>
      <c r="G74" s="66">
        <f aca="true" t="shared" si="3" ref="G74:G137">SUM(F74*123%)</f>
        <v>0</v>
      </c>
      <c r="H74" s="14">
        <v>23</v>
      </c>
      <c r="I74" s="66">
        <f aca="true" t="shared" si="4" ref="I74:I137">SUM(E74*F74)</f>
        <v>0</v>
      </c>
      <c r="J74" s="66">
        <f aca="true" t="shared" si="5" ref="J74:J137">SUM(E74*G74)</f>
        <v>0</v>
      </c>
      <c r="K74" s="14"/>
      <c r="L74" s="14"/>
      <c r="N74" s="9"/>
    </row>
    <row r="75" spans="1:14" ht="11.25">
      <c r="A75" s="104">
        <v>29</v>
      </c>
      <c r="B75" s="146" t="s">
        <v>82</v>
      </c>
      <c r="C75" s="24" t="s">
        <v>109</v>
      </c>
      <c r="D75" s="14" t="s">
        <v>426</v>
      </c>
      <c r="E75" s="53">
        <v>1</v>
      </c>
      <c r="F75" s="68"/>
      <c r="G75" s="66">
        <f t="shared" si="3"/>
        <v>0</v>
      </c>
      <c r="H75" s="14">
        <v>23</v>
      </c>
      <c r="I75" s="66">
        <f t="shared" si="4"/>
        <v>0</v>
      </c>
      <c r="J75" s="66">
        <f t="shared" si="5"/>
        <v>0</v>
      </c>
      <c r="K75" s="14"/>
      <c r="L75" s="14"/>
      <c r="N75" s="9"/>
    </row>
    <row r="76" spans="1:14" ht="11.25">
      <c r="A76" s="105"/>
      <c r="B76" s="146"/>
      <c r="C76" s="24" t="s">
        <v>110</v>
      </c>
      <c r="D76" s="14" t="s">
        <v>426</v>
      </c>
      <c r="E76" s="53">
        <v>1</v>
      </c>
      <c r="F76" s="68"/>
      <c r="G76" s="66">
        <f t="shared" si="3"/>
        <v>0</v>
      </c>
      <c r="H76" s="14">
        <v>23</v>
      </c>
      <c r="I76" s="66">
        <f t="shared" si="4"/>
        <v>0</v>
      </c>
      <c r="J76" s="66">
        <f t="shared" si="5"/>
        <v>0</v>
      </c>
      <c r="K76" s="14"/>
      <c r="L76" s="14"/>
      <c r="N76" s="9"/>
    </row>
    <row r="77" spans="1:14" ht="11.25">
      <c r="A77" s="105"/>
      <c r="B77" s="146"/>
      <c r="C77" s="24" t="s">
        <v>111</v>
      </c>
      <c r="D77" s="14" t="s">
        <v>426</v>
      </c>
      <c r="E77" s="53">
        <v>1</v>
      </c>
      <c r="F77" s="68"/>
      <c r="G77" s="66">
        <f t="shared" si="3"/>
        <v>0</v>
      </c>
      <c r="H77" s="14">
        <v>23</v>
      </c>
      <c r="I77" s="66">
        <f t="shared" si="4"/>
        <v>0</v>
      </c>
      <c r="J77" s="66">
        <f t="shared" si="5"/>
        <v>0</v>
      </c>
      <c r="K77" s="14"/>
      <c r="L77" s="14"/>
      <c r="N77" s="9"/>
    </row>
    <row r="78" spans="1:14" ht="11.25">
      <c r="A78" s="105"/>
      <c r="B78" s="146"/>
      <c r="C78" s="24" t="s">
        <v>112</v>
      </c>
      <c r="D78" s="14" t="s">
        <v>426</v>
      </c>
      <c r="E78" s="53">
        <v>1</v>
      </c>
      <c r="F78" s="68"/>
      <c r="G78" s="66">
        <f t="shared" si="3"/>
        <v>0</v>
      </c>
      <c r="H78" s="14">
        <v>23</v>
      </c>
      <c r="I78" s="66">
        <f t="shared" si="4"/>
        <v>0</v>
      </c>
      <c r="J78" s="66">
        <f t="shared" si="5"/>
        <v>0</v>
      </c>
      <c r="K78" s="14"/>
      <c r="L78" s="14"/>
      <c r="N78" s="9"/>
    </row>
    <row r="79" spans="1:14" ht="11.25">
      <c r="A79" s="106"/>
      <c r="B79" s="146"/>
      <c r="C79" s="24" t="s">
        <v>113</v>
      </c>
      <c r="D79" s="14" t="s">
        <v>426</v>
      </c>
      <c r="E79" s="53">
        <v>1</v>
      </c>
      <c r="F79" s="68"/>
      <c r="G79" s="66">
        <f t="shared" si="3"/>
        <v>0</v>
      </c>
      <c r="H79" s="14">
        <v>23</v>
      </c>
      <c r="I79" s="66">
        <f t="shared" si="4"/>
        <v>0</v>
      </c>
      <c r="J79" s="66">
        <f t="shared" si="5"/>
        <v>0</v>
      </c>
      <c r="K79" s="14"/>
      <c r="L79" s="14"/>
      <c r="N79" s="9"/>
    </row>
    <row r="80" spans="1:14" ht="11.25">
      <c r="A80" s="104">
        <v>30</v>
      </c>
      <c r="B80" s="138" t="s">
        <v>83</v>
      </c>
      <c r="C80" s="24" t="s">
        <v>114</v>
      </c>
      <c r="D80" s="14" t="s">
        <v>426</v>
      </c>
      <c r="E80" s="15">
        <v>4</v>
      </c>
      <c r="F80" s="68"/>
      <c r="G80" s="66">
        <f t="shared" si="3"/>
        <v>0</v>
      </c>
      <c r="H80" s="14">
        <v>23</v>
      </c>
      <c r="I80" s="66">
        <f t="shared" si="4"/>
        <v>0</v>
      </c>
      <c r="J80" s="66">
        <f t="shared" si="5"/>
        <v>0</v>
      </c>
      <c r="K80" s="14"/>
      <c r="L80" s="14"/>
      <c r="N80" s="9"/>
    </row>
    <row r="81" spans="1:14" ht="11.25">
      <c r="A81" s="105"/>
      <c r="B81" s="138"/>
      <c r="C81" s="24" t="s">
        <v>115</v>
      </c>
      <c r="D81" s="14" t="s">
        <v>426</v>
      </c>
      <c r="E81" s="15">
        <v>2</v>
      </c>
      <c r="F81" s="68"/>
      <c r="G81" s="66">
        <f t="shared" si="3"/>
        <v>0</v>
      </c>
      <c r="H81" s="14">
        <v>23</v>
      </c>
      <c r="I81" s="66">
        <f t="shared" si="4"/>
        <v>0</v>
      </c>
      <c r="J81" s="66">
        <f t="shared" si="5"/>
        <v>0</v>
      </c>
      <c r="K81" s="14"/>
      <c r="L81" s="14"/>
      <c r="N81" s="9"/>
    </row>
    <row r="82" spans="1:14" ht="9" customHeight="1">
      <c r="A82" s="105"/>
      <c r="B82" s="138"/>
      <c r="C82" s="24" t="s">
        <v>116</v>
      </c>
      <c r="D82" s="14" t="s">
        <v>426</v>
      </c>
      <c r="E82" s="15">
        <v>2</v>
      </c>
      <c r="F82" s="68"/>
      <c r="G82" s="66">
        <f t="shared" si="3"/>
        <v>0</v>
      </c>
      <c r="H82" s="14">
        <v>23</v>
      </c>
      <c r="I82" s="66">
        <f t="shared" si="4"/>
        <v>0</v>
      </c>
      <c r="J82" s="66">
        <f t="shared" si="5"/>
        <v>0</v>
      </c>
      <c r="K82" s="14"/>
      <c r="L82" s="14"/>
      <c r="N82" s="9"/>
    </row>
    <row r="83" spans="1:14" ht="11.25">
      <c r="A83" s="105"/>
      <c r="B83" s="138"/>
      <c r="C83" s="24" t="s">
        <v>117</v>
      </c>
      <c r="D83" s="14" t="s">
        <v>426</v>
      </c>
      <c r="E83" s="15">
        <v>2</v>
      </c>
      <c r="F83" s="68"/>
      <c r="G83" s="66">
        <f t="shared" si="3"/>
        <v>0</v>
      </c>
      <c r="H83" s="14">
        <v>23</v>
      </c>
      <c r="I83" s="66">
        <f t="shared" si="4"/>
        <v>0</v>
      </c>
      <c r="J83" s="66">
        <f t="shared" si="5"/>
        <v>0</v>
      </c>
      <c r="K83" s="14"/>
      <c r="L83" s="14"/>
      <c r="N83" s="9"/>
    </row>
    <row r="84" spans="1:14" ht="11.25">
      <c r="A84" s="106"/>
      <c r="B84" s="138"/>
      <c r="C84" s="24" t="s">
        <v>113</v>
      </c>
      <c r="D84" s="14" t="s">
        <v>426</v>
      </c>
      <c r="E84" s="15">
        <v>2</v>
      </c>
      <c r="F84" s="68"/>
      <c r="G84" s="66">
        <f t="shared" si="3"/>
        <v>0</v>
      </c>
      <c r="H84" s="14">
        <v>23</v>
      </c>
      <c r="I84" s="66">
        <f t="shared" si="4"/>
        <v>0</v>
      </c>
      <c r="J84" s="66">
        <f t="shared" si="5"/>
        <v>0</v>
      </c>
      <c r="K84" s="14"/>
      <c r="L84" s="14"/>
      <c r="N84" s="9"/>
    </row>
    <row r="85" spans="1:14" ht="11.25">
      <c r="A85" s="104">
        <v>31</v>
      </c>
      <c r="B85" s="149" t="s">
        <v>84</v>
      </c>
      <c r="C85" s="24" t="s">
        <v>118</v>
      </c>
      <c r="D85" s="14" t="s">
        <v>426</v>
      </c>
      <c r="E85" s="15">
        <v>4</v>
      </c>
      <c r="F85" s="68"/>
      <c r="G85" s="66">
        <f t="shared" si="3"/>
        <v>0</v>
      </c>
      <c r="H85" s="14">
        <v>23</v>
      </c>
      <c r="I85" s="66">
        <f t="shared" si="4"/>
        <v>0</v>
      </c>
      <c r="J85" s="66">
        <f t="shared" si="5"/>
        <v>0</v>
      </c>
      <c r="K85" s="14"/>
      <c r="L85" s="14"/>
      <c r="N85" s="9"/>
    </row>
    <row r="86" spans="1:14" ht="11.25">
      <c r="A86" s="105"/>
      <c r="B86" s="162"/>
      <c r="C86" s="24" t="s">
        <v>119</v>
      </c>
      <c r="D86" s="14" t="s">
        <v>426</v>
      </c>
      <c r="E86" s="15">
        <v>2</v>
      </c>
      <c r="F86" s="68"/>
      <c r="G86" s="66">
        <f t="shared" si="3"/>
        <v>0</v>
      </c>
      <c r="H86" s="14">
        <v>23</v>
      </c>
      <c r="I86" s="66">
        <f t="shared" si="4"/>
        <v>0</v>
      </c>
      <c r="J86" s="66">
        <f t="shared" si="5"/>
        <v>0</v>
      </c>
      <c r="K86" s="14"/>
      <c r="L86" s="14"/>
      <c r="N86" s="9"/>
    </row>
    <row r="87" spans="1:14" ht="11.25">
      <c r="A87" s="105"/>
      <c r="B87" s="162"/>
      <c r="C87" s="24" t="s">
        <v>120</v>
      </c>
      <c r="D87" s="14" t="s">
        <v>426</v>
      </c>
      <c r="E87" s="15">
        <v>2</v>
      </c>
      <c r="F87" s="68"/>
      <c r="G87" s="66">
        <f t="shared" si="3"/>
        <v>0</v>
      </c>
      <c r="H87" s="14">
        <v>23</v>
      </c>
      <c r="I87" s="66">
        <f t="shared" si="4"/>
        <v>0</v>
      </c>
      <c r="J87" s="66">
        <f t="shared" si="5"/>
        <v>0</v>
      </c>
      <c r="K87" s="14"/>
      <c r="L87" s="14"/>
      <c r="N87" s="9"/>
    </row>
    <row r="88" spans="1:14" ht="11.25">
      <c r="A88" s="106"/>
      <c r="B88" s="150"/>
      <c r="C88" s="24" t="s">
        <v>121</v>
      </c>
      <c r="D88" s="14" t="s">
        <v>426</v>
      </c>
      <c r="E88" s="15">
        <v>2</v>
      </c>
      <c r="F88" s="68"/>
      <c r="G88" s="66">
        <f t="shared" si="3"/>
        <v>0</v>
      </c>
      <c r="H88" s="14">
        <v>23</v>
      </c>
      <c r="I88" s="66">
        <f t="shared" si="4"/>
        <v>0</v>
      </c>
      <c r="J88" s="66">
        <f t="shared" si="5"/>
        <v>0</v>
      </c>
      <c r="K88" s="14"/>
      <c r="L88" s="14"/>
      <c r="N88" s="9"/>
    </row>
    <row r="89" spans="1:14" ht="11.25">
      <c r="A89" s="104">
        <v>32</v>
      </c>
      <c r="B89" s="142" t="s">
        <v>85</v>
      </c>
      <c r="C89" s="24" t="s">
        <v>122</v>
      </c>
      <c r="D89" s="14" t="s">
        <v>426</v>
      </c>
      <c r="E89" s="15">
        <v>5</v>
      </c>
      <c r="F89" s="68"/>
      <c r="G89" s="66">
        <f t="shared" si="3"/>
        <v>0</v>
      </c>
      <c r="H89" s="14">
        <v>23</v>
      </c>
      <c r="I89" s="66">
        <f t="shared" si="4"/>
        <v>0</v>
      </c>
      <c r="J89" s="66">
        <f t="shared" si="5"/>
        <v>0</v>
      </c>
      <c r="K89" s="14"/>
      <c r="L89" s="14"/>
      <c r="N89" s="9"/>
    </row>
    <row r="90" spans="1:14" ht="11.25">
      <c r="A90" s="105"/>
      <c r="B90" s="143"/>
      <c r="C90" s="24" t="s">
        <v>123</v>
      </c>
      <c r="D90" s="14" t="s">
        <v>426</v>
      </c>
      <c r="E90" s="53">
        <v>1</v>
      </c>
      <c r="F90" s="68"/>
      <c r="G90" s="66">
        <f t="shared" si="3"/>
        <v>0</v>
      </c>
      <c r="H90" s="14">
        <v>23</v>
      </c>
      <c r="I90" s="66">
        <f t="shared" si="4"/>
        <v>0</v>
      </c>
      <c r="J90" s="66">
        <f t="shared" si="5"/>
        <v>0</v>
      </c>
      <c r="K90" s="14"/>
      <c r="L90" s="14"/>
      <c r="N90" s="9"/>
    </row>
    <row r="91" spans="1:14" ht="11.25">
      <c r="A91" s="105"/>
      <c r="B91" s="143"/>
      <c r="C91" s="24" t="s">
        <v>124</v>
      </c>
      <c r="D91" s="14" t="s">
        <v>426</v>
      </c>
      <c r="E91" s="53">
        <v>1</v>
      </c>
      <c r="F91" s="68"/>
      <c r="G91" s="66">
        <f t="shared" si="3"/>
        <v>0</v>
      </c>
      <c r="H91" s="14">
        <v>23</v>
      </c>
      <c r="I91" s="66">
        <f t="shared" si="4"/>
        <v>0</v>
      </c>
      <c r="J91" s="66">
        <f t="shared" si="5"/>
        <v>0</v>
      </c>
      <c r="K91" s="14"/>
      <c r="L91" s="14"/>
      <c r="N91" s="9"/>
    </row>
    <row r="92" spans="1:14" ht="11.25">
      <c r="A92" s="106"/>
      <c r="B92" s="163"/>
      <c r="C92" s="24" t="s">
        <v>125</v>
      </c>
      <c r="D92" s="14" t="s">
        <v>426</v>
      </c>
      <c r="E92" s="53">
        <v>1</v>
      </c>
      <c r="F92" s="68"/>
      <c r="G92" s="66">
        <f t="shared" si="3"/>
        <v>0</v>
      </c>
      <c r="H92" s="14">
        <v>23</v>
      </c>
      <c r="I92" s="66">
        <f t="shared" si="4"/>
        <v>0</v>
      </c>
      <c r="J92" s="66">
        <f t="shared" si="5"/>
        <v>0</v>
      </c>
      <c r="K92" s="14"/>
      <c r="L92" s="14"/>
      <c r="N92" s="9"/>
    </row>
    <row r="93" spans="1:14" ht="11.25">
      <c r="A93" s="104">
        <v>33</v>
      </c>
      <c r="B93" s="142" t="s">
        <v>86</v>
      </c>
      <c r="C93" s="24" t="s">
        <v>126</v>
      </c>
      <c r="D93" s="14" t="s">
        <v>426</v>
      </c>
      <c r="E93" s="53">
        <v>1</v>
      </c>
      <c r="F93" s="68"/>
      <c r="G93" s="66">
        <f t="shared" si="3"/>
        <v>0</v>
      </c>
      <c r="H93" s="14">
        <v>23</v>
      </c>
      <c r="I93" s="66">
        <f t="shared" si="4"/>
        <v>0</v>
      </c>
      <c r="J93" s="66">
        <f t="shared" si="5"/>
        <v>0</v>
      </c>
      <c r="K93" s="14"/>
      <c r="L93" s="14"/>
      <c r="N93" s="9"/>
    </row>
    <row r="94" spans="1:14" ht="11.25">
      <c r="A94" s="105"/>
      <c r="B94" s="143"/>
      <c r="C94" s="24" t="s">
        <v>127</v>
      </c>
      <c r="D94" s="14" t="s">
        <v>426</v>
      </c>
      <c r="E94" s="53">
        <v>1</v>
      </c>
      <c r="F94" s="68"/>
      <c r="G94" s="66">
        <f t="shared" si="3"/>
        <v>0</v>
      </c>
      <c r="H94" s="14">
        <v>23</v>
      </c>
      <c r="I94" s="66">
        <f t="shared" si="4"/>
        <v>0</v>
      </c>
      <c r="J94" s="66">
        <f t="shared" si="5"/>
        <v>0</v>
      </c>
      <c r="K94" s="14"/>
      <c r="L94" s="14"/>
      <c r="N94" s="9"/>
    </row>
    <row r="95" spans="1:14" ht="11.25">
      <c r="A95" s="105"/>
      <c r="B95" s="143"/>
      <c r="C95" s="24" t="s">
        <v>128</v>
      </c>
      <c r="D95" s="14" t="s">
        <v>426</v>
      </c>
      <c r="E95" s="53">
        <v>1</v>
      </c>
      <c r="F95" s="68"/>
      <c r="G95" s="66">
        <f t="shared" si="3"/>
        <v>0</v>
      </c>
      <c r="H95" s="14">
        <v>23</v>
      </c>
      <c r="I95" s="66">
        <f t="shared" si="4"/>
        <v>0</v>
      </c>
      <c r="J95" s="66">
        <f t="shared" si="5"/>
        <v>0</v>
      </c>
      <c r="K95" s="14"/>
      <c r="L95" s="14"/>
      <c r="N95" s="9"/>
    </row>
    <row r="96" spans="1:14" ht="11.25">
      <c r="A96" s="106"/>
      <c r="B96" s="163"/>
      <c r="C96" s="24" t="s">
        <v>129</v>
      </c>
      <c r="D96" s="14" t="s">
        <v>426</v>
      </c>
      <c r="E96" s="53">
        <v>1</v>
      </c>
      <c r="F96" s="68"/>
      <c r="G96" s="66">
        <f t="shared" si="3"/>
        <v>0</v>
      </c>
      <c r="H96" s="14">
        <v>23</v>
      </c>
      <c r="I96" s="66">
        <f t="shared" si="4"/>
        <v>0</v>
      </c>
      <c r="J96" s="66">
        <f t="shared" si="5"/>
        <v>0</v>
      </c>
      <c r="K96" s="14"/>
      <c r="L96" s="14"/>
      <c r="N96" s="9"/>
    </row>
    <row r="97" spans="1:14" ht="11.25">
      <c r="A97" s="117">
        <v>34</v>
      </c>
      <c r="B97" s="139" t="s">
        <v>87</v>
      </c>
      <c r="C97" s="29" t="s">
        <v>130</v>
      </c>
      <c r="D97" s="14" t="s">
        <v>426</v>
      </c>
      <c r="E97" s="53">
        <v>1</v>
      </c>
      <c r="F97" s="68"/>
      <c r="G97" s="66">
        <f t="shared" si="3"/>
        <v>0</v>
      </c>
      <c r="H97" s="14">
        <v>23</v>
      </c>
      <c r="I97" s="66">
        <f t="shared" si="4"/>
        <v>0</v>
      </c>
      <c r="J97" s="66">
        <f t="shared" si="5"/>
        <v>0</v>
      </c>
      <c r="K97" s="14"/>
      <c r="L97" s="14"/>
      <c r="N97" s="9"/>
    </row>
    <row r="98" spans="1:14" ht="11.25">
      <c r="A98" s="118"/>
      <c r="B98" s="141"/>
      <c r="C98" s="29" t="s">
        <v>131</v>
      </c>
      <c r="D98" s="14" t="s">
        <v>426</v>
      </c>
      <c r="E98" s="53">
        <v>1</v>
      </c>
      <c r="F98" s="68"/>
      <c r="G98" s="66">
        <f t="shared" si="3"/>
        <v>0</v>
      </c>
      <c r="H98" s="14">
        <v>23</v>
      </c>
      <c r="I98" s="66">
        <f t="shared" si="4"/>
        <v>0</v>
      </c>
      <c r="J98" s="66">
        <f t="shared" si="5"/>
        <v>0</v>
      </c>
      <c r="K98" s="14"/>
      <c r="L98" s="14"/>
      <c r="N98" s="9"/>
    </row>
    <row r="99" spans="1:14" ht="11.25">
      <c r="A99" s="117">
        <v>35</v>
      </c>
      <c r="B99" s="139" t="s">
        <v>88</v>
      </c>
      <c r="C99" s="29" t="s">
        <v>132</v>
      </c>
      <c r="D99" s="14" t="s">
        <v>426</v>
      </c>
      <c r="E99" s="53">
        <v>1</v>
      </c>
      <c r="F99" s="68"/>
      <c r="G99" s="66">
        <f t="shared" si="3"/>
        <v>0</v>
      </c>
      <c r="H99" s="14">
        <v>23</v>
      </c>
      <c r="I99" s="66">
        <f t="shared" si="4"/>
        <v>0</v>
      </c>
      <c r="J99" s="66">
        <f t="shared" si="5"/>
        <v>0</v>
      </c>
      <c r="K99" s="14"/>
      <c r="L99" s="14"/>
      <c r="N99" s="9"/>
    </row>
    <row r="100" spans="1:14" ht="11.25">
      <c r="A100" s="118"/>
      <c r="B100" s="141"/>
      <c r="C100" s="29" t="s">
        <v>133</v>
      </c>
      <c r="D100" s="14" t="s">
        <v>426</v>
      </c>
      <c r="E100" s="53">
        <v>1</v>
      </c>
      <c r="F100" s="68"/>
      <c r="G100" s="66">
        <f t="shared" si="3"/>
        <v>0</v>
      </c>
      <c r="H100" s="14">
        <v>23</v>
      </c>
      <c r="I100" s="66">
        <f t="shared" si="4"/>
        <v>0</v>
      </c>
      <c r="J100" s="66">
        <f t="shared" si="5"/>
        <v>0</v>
      </c>
      <c r="K100" s="14"/>
      <c r="L100" s="14"/>
      <c r="N100" s="9"/>
    </row>
    <row r="101" spans="1:14" ht="11.25">
      <c r="A101" s="117">
        <v>36</v>
      </c>
      <c r="B101" s="139" t="s">
        <v>134</v>
      </c>
      <c r="C101" s="29" t="s">
        <v>163</v>
      </c>
      <c r="D101" s="14" t="s">
        <v>426</v>
      </c>
      <c r="E101" s="53">
        <v>1</v>
      </c>
      <c r="F101" s="68"/>
      <c r="G101" s="66">
        <f t="shared" si="3"/>
        <v>0</v>
      </c>
      <c r="H101" s="14">
        <v>23</v>
      </c>
      <c r="I101" s="66">
        <f t="shared" si="4"/>
        <v>0</v>
      </c>
      <c r="J101" s="66">
        <f t="shared" si="5"/>
        <v>0</v>
      </c>
      <c r="K101" s="14"/>
      <c r="L101" s="14"/>
      <c r="N101" s="9"/>
    </row>
    <row r="102" spans="1:14" ht="11.25">
      <c r="A102" s="118"/>
      <c r="B102" s="141"/>
      <c r="C102" s="29" t="s">
        <v>98</v>
      </c>
      <c r="D102" s="14" t="s">
        <v>426</v>
      </c>
      <c r="E102" s="53">
        <v>1</v>
      </c>
      <c r="F102" s="68"/>
      <c r="G102" s="66">
        <f t="shared" si="3"/>
        <v>0</v>
      </c>
      <c r="H102" s="14">
        <v>23</v>
      </c>
      <c r="I102" s="66">
        <f t="shared" si="4"/>
        <v>0</v>
      </c>
      <c r="J102" s="66">
        <f t="shared" si="5"/>
        <v>0</v>
      </c>
      <c r="K102" s="14"/>
      <c r="L102" s="14"/>
      <c r="N102" s="9"/>
    </row>
    <row r="103" spans="1:14" ht="11.25">
      <c r="A103" s="117">
        <v>37</v>
      </c>
      <c r="B103" s="164" t="s">
        <v>135</v>
      </c>
      <c r="C103" s="24" t="s">
        <v>164</v>
      </c>
      <c r="D103" s="14" t="s">
        <v>426</v>
      </c>
      <c r="E103" s="15">
        <v>2</v>
      </c>
      <c r="F103" s="68"/>
      <c r="G103" s="66">
        <f t="shared" si="3"/>
        <v>0</v>
      </c>
      <c r="H103" s="14">
        <v>23</v>
      </c>
      <c r="I103" s="66">
        <f t="shared" si="4"/>
        <v>0</v>
      </c>
      <c r="J103" s="66">
        <f t="shared" si="5"/>
        <v>0</v>
      </c>
      <c r="K103" s="14"/>
      <c r="L103" s="14"/>
      <c r="N103" s="9"/>
    </row>
    <row r="104" spans="1:14" ht="11.25">
      <c r="A104" s="118"/>
      <c r="B104" s="165"/>
      <c r="C104" s="24" t="s">
        <v>165</v>
      </c>
      <c r="D104" s="14" t="s">
        <v>426</v>
      </c>
      <c r="E104" s="15">
        <v>2</v>
      </c>
      <c r="F104" s="68"/>
      <c r="G104" s="66">
        <f t="shared" si="3"/>
        <v>0</v>
      </c>
      <c r="H104" s="14">
        <v>23</v>
      </c>
      <c r="I104" s="66">
        <f t="shared" si="4"/>
        <v>0</v>
      </c>
      <c r="J104" s="66">
        <f t="shared" si="5"/>
        <v>0</v>
      </c>
      <c r="K104" s="14"/>
      <c r="L104" s="14"/>
      <c r="N104" s="9"/>
    </row>
    <row r="105" spans="1:14" ht="11.25">
      <c r="A105" s="117">
        <v>38</v>
      </c>
      <c r="B105" s="166" t="s">
        <v>136</v>
      </c>
      <c r="C105" s="24" t="s">
        <v>166</v>
      </c>
      <c r="D105" s="14" t="s">
        <v>426</v>
      </c>
      <c r="E105" s="53">
        <v>1</v>
      </c>
      <c r="F105" s="68"/>
      <c r="G105" s="66">
        <f t="shared" si="3"/>
        <v>0</v>
      </c>
      <c r="H105" s="14">
        <v>23</v>
      </c>
      <c r="I105" s="66">
        <f t="shared" si="4"/>
        <v>0</v>
      </c>
      <c r="J105" s="66">
        <f t="shared" si="5"/>
        <v>0</v>
      </c>
      <c r="K105" s="14"/>
      <c r="L105" s="14"/>
      <c r="N105" s="9"/>
    </row>
    <row r="106" spans="1:14" ht="11.25">
      <c r="A106" s="118"/>
      <c r="B106" s="167"/>
      <c r="C106" s="24" t="s">
        <v>167</v>
      </c>
      <c r="D106" s="14" t="s">
        <v>426</v>
      </c>
      <c r="E106" s="53">
        <v>1</v>
      </c>
      <c r="F106" s="68"/>
      <c r="G106" s="66">
        <f t="shared" si="3"/>
        <v>0</v>
      </c>
      <c r="H106" s="14">
        <v>23</v>
      </c>
      <c r="I106" s="66">
        <f t="shared" si="4"/>
        <v>0</v>
      </c>
      <c r="J106" s="66">
        <f t="shared" si="5"/>
        <v>0</v>
      </c>
      <c r="K106" s="14"/>
      <c r="L106" s="14"/>
      <c r="N106" s="9"/>
    </row>
    <row r="107" spans="1:14" ht="11.25">
      <c r="A107" s="117">
        <v>39</v>
      </c>
      <c r="B107" s="139" t="s">
        <v>137</v>
      </c>
      <c r="C107" s="29" t="s">
        <v>130</v>
      </c>
      <c r="D107" s="14" t="s">
        <v>426</v>
      </c>
      <c r="E107" s="53">
        <v>1</v>
      </c>
      <c r="F107" s="68"/>
      <c r="G107" s="66">
        <f t="shared" si="3"/>
        <v>0</v>
      </c>
      <c r="H107" s="14">
        <v>23</v>
      </c>
      <c r="I107" s="66">
        <f t="shared" si="4"/>
        <v>0</v>
      </c>
      <c r="J107" s="66">
        <f t="shared" si="5"/>
        <v>0</v>
      </c>
      <c r="K107" s="14"/>
      <c r="L107" s="14"/>
      <c r="N107" s="9"/>
    </row>
    <row r="108" spans="1:14" ht="11.25">
      <c r="A108" s="118"/>
      <c r="B108" s="141"/>
      <c r="C108" s="29" t="s">
        <v>168</v>
      </c>
      <c r="D108" s="14" t="s">
        <v>426</v>
      </c>
      <c r="E108" s="53">
        <v>1</v>
      </c>
      <c r="F108" s="68"/>
      <c r="G108" s="66">
        <f t="shared" si="3"/>
        <v>0</v>
      </c>
      <c r="H108" s="14">
        <v>23</v>
      </c>
      <c r="I108" s="66">
        <f t="shared" si="4"/>
        <v>0</v>
      </c>
      <c r="J108" s="66">
        <f t="shared" si="5"/>
        <v>0</v>
      </c>
      <c r="K108" s="14"/>
      <c r="L108" s="14"/>
      <c r="N108" s="9"/>
    </row>
    <row r="109" spans="1:14" ht="11.25">
      <c r="A109" s="117">
        <v>40</v>
      </c>
      <c r="B109" s="139" t="s">
        <v>138</v>
      </c>
      <c r="C109" s="29" t="s">
        <v>130</v>
      </c>
      <c r="D109" s="14" t="s">
        <v>426</v>
      </c>
      <c r="E109" s="53">
        <v>1</v>
      </c>
      <c r="F109" s="68"/>
      <c r="G109" s="66">
        <f t="shared" si="3"/>
        <v>0</v>
      </c>
      <c r="H109" s="14">
        <v>23</v>
      </c>
      <c r="I109" s="66">
        <f t="shared" si="4"/>
        <v>0</v>
      </c>
      <c r="J109" s="66">
        <f t="shared" si="5"/>
        <v>0</v>
      </c>
      <c r="K109" s="14"/>
      <c r="L109" s="14"/>
      <c r="N109" s="9"/>
    </row>
    <row r="110" spans="1:14" ht="11.25">
      <c r="A110" s="118"/>
      <c r="B110" s="141"/>
      <c r="C110" s="29" t="s">
        <v>98</v>
      </c>
      <c r="D110" s="14" t="s">
        <v>426</v>
      </c>
      <c r="E110" s="53">
        <v>1</v>
      </c>
      <c r="F110" s="68"/>
      <c r="G110" s="66">
        <f t="shared" si="3"/>
        <v>0</v>
      </c>
      <c r="H110" s="14">
        <v>23</v>
      </c>
      <c r="I110" s="66">
        <f t="shared" si="4"/>
        <v>0</v>
      </c>
      <c r="J110" s="66">
        <f t="shared" si="5"/>
        <v>0</v>
      </c>
      <c r="K110" s="14"/>
      <c r="L110" s="14"/>
      <c r="N110" s="9"/>
    </row>
    <row r="111" spans="1:14" ht="11.25">
      <c r="A111" s="117">
        <v>41</v>
      </c>
      <c r="B111" s="164" t="s">
        <v>139</v>
      </c>
      <c r="C111" s="35" t="s">
        <v>169</v>
      </c>
      <c r="D111" s="14" t="s">
        <v>426</v>
      </c>
      <c r="E111" s="53">
        <v>1</v>
      </c>
      <c r="F111" s="68"/>
      <c r="G111" s="66">
        <f t="shared" si="3"/>
        <v>0</v>
      </c>
      <c r="H111" s="14">
        <v>23</v>
      </c>
      <c r="I111" s="66">
        <f t="shared" si="4"/>
        <v>0</v>
      </c>
      <c r="J111" s="66">
        <f t="shared" si="5"/>
        <v>0</v>
      </c>
      <c r="K111" s="14"/>
      <c r="L111" s="14"/>
      <c r="N111" s="9"/>
    </row>
    <row r="112" spans="1:14" ht="9" customHeight="1">
      <c r="A112" s="118"/>
      <c r="B112" s="163"/>
      <c r="C112" s="35" t="s">
        <v>170</v>
      </c>
      <c r="D112" s="14" t="s">
        <v>426</v>
      </c>
      <c r="E112" s="53">
        <v>1</v>
      </c>
      <c r="F112" s="68"/>
      <c r="G112" s="66">
        <f t="shared" si="3"/>
        <v>0</v>
      </c>
      <c r="H112" s="14">
        <v>23</v>
      </c>
      <c r="I112" s="66">
        <f t="shared" si="4"/>
        <v>0</v>
      </c>
      <c r="J112" s="66">
        <f t="shared" si="5"/>
        <v>0</v>
      </c>
      <c r="K112" s="14"/>
      <c r="L112" s="14"/>
      <c r="N112" s="9"/>
    </row>
    <row r="113" spans="1:14" ht="11.25">
      <c r="A113" s="117">
        <v>42</v>
      </c>
      <c r="B113" s="139" t="s">
        <v>140</v>
      </c>
      <c r="C113" s="29" t="s">
        <v>171</v>
      </c>
      <c r="D113" s="14" t="s">
        <v>426</v>
      </c>
      <c r="E113" s="53">
        <v>1</v>
      </c>
      <c r="F113" s="68"/>
      <c r="G113" s="66">
        <f t="shared" si="3"/>
        <v>0</v>
      </c>
      <c r="H113" s="14">
        <v>23</v>
      </c>
      <c r="I113" s="66">
        <f t="shared" si="4"/>
        <v>0</v>
      </c>
      <c r="J113" s="66">
        <f t="shared" si="5"/>
        <v>0</v>
      </c>
      <c r="K113" s="14"/>
      <c r="L113" s="14"/>
      <c r="N113" s="9"/>
    </row>
    <row r="114" spans="1:14" ht="11.25">
      <c r="A114" s="118"/>
      <c r="B114" s="141"/>
      <c r="C114" s="29" t="s">
        <v>172</v>
      </c>
      <c r="D114" s="14" t="s">
        <v>426</v>
      </c>
      <c r="E114" s="53">
        <v>1</v>
      </c>
      <c r="F114" s="68"/>
      <c r="G114" s="66">
        <f t="shared" si="3"/>
        <v>0</v>
      </c>
      <c r="H114" s="14">
        <v>23</v>
      </c>
      <c r="I114" s="66">
        <f t="shared" si="4"/>
        <v>0</v>
      </c>
      <c r="J114" s="66">
        <f t="shared" si="5"/>
        <v>0</v>
      </c>
      <c r="K114" s="14"/>
      <c r="L114" s="14"/>
      <c r="N114" s="9"/>
    </row>
    <row r="115" spans="1:14" ht="11.25">
      <c r="A115" s="117">
        <v>43</v>
      </c>
      <c r="B115" s="142" t="s">
        <v>141</v>
      </c>
      <c r="C115" s="24" t="s">
        <v>173</v>
      </c>
      <c r="D115" s="14" t="s">
        <v>426</v>
      </c>
      <c r="E115" s="15">
        <v>5</v>
      </c>
      <c r="F115" s="68"/>
      <c r="G115" s="66">
        <f t="shared" si="3"/>
        <v>0</v>
      </c>
      <c r="H115" s="14">
        <v>23</v>
      </c>
      <c r="I115" s="66">
        <f t="shared" si="4"/>
        <v>0</v>
      </c>
      <c r="J115" s="66">
        <f t="shared" si="5"/>
        <v>0</v>
      </c>
      <c r="K115" s="14"/>
      <c r="L115" s="14"/>
      <c r="N115" s="9"/>
    </row>
    <row r="116" spans="1:14" ht="11.25">
      <c r="A116" s="118"/>
      <c r="B116" s="163"/>
      <c r="C116" s="24" t="s">
        <v>174</v>
      </c>
      <c r="D116" s="14" t="s">
        <v>426</v>
      </c>
      <c r="E116" s="15">
        <v>4</v>
      </c>
      <c r="F116" s="68"/>
      <c r="G116" s="66">
        <f t="shared" si="3"/>
        <v>0</v>
      </c>
      <c r="H116" s="14">
        <v>23</v>
      </c>
      <c r="I116" s="66">
        <f t="shared" si="4"/>
        <v>0</v>
      </c>
      <c r="J116" s="66">
        <f t="shared" si="5"/>
        <v>0</v>
      </c>
      <c r="K116" s="14"/>
      <c r="L116" s="14"/>
      <c r="N116" s="9"/>
    </row>
    <row r="117" spans="1:14" ht="11.25">
      <c r="A117" s="117">
        <v>44</v>
      </c>
      <c r="B117" s="139" t="s">
        <v>142</v>
      </c>
      <c r="C117" s="29" t="s">
        <v>97</v>
      </c>
      <c r="D117" s="14" t="s">
        <v>426</v>
      </c>
      <c r="E117" s="53">
        <v>1</v>
      </c>
      <c r="F117" s="68"/>
      <c r="G117" s="66">
        <f t="shared" si="3"/>
        <v>0</v>
      </c>
      <c r="H117" s="14">
        <v>23</v>
      </c>
      <c r="I117" s="66">
        <f t="shared" si="4"/>
        <v>0</v>
      </c>
      <c r="J117" s="66">
        <f t="shared" si="5"/>
        <v>0</v>
      </c>
      <c r="K117" s="14"/>
      <c r="L117" s="14"/>
      <c r="N117" s="9"/>
    </row>
    <row r="118" spans="1:14" ht="11.25">
      <c r="A118" s="118"/>
      <c r="B118" s="141"/>
      <c r="C118" s="29" t="s">
        <v>98</v>
      </c>
      <c r="D118" s="14" t="s">
        <v>426</v>
      </c>
      <c r="E118" s="53">
        <v>1</v>
      </c>
      <c r="F118" s="68"/>
      <c r="G118" s="66">
        <f t="shared" si="3"/>
        <v>0</v>
      </c>
      <c r="H118" s="14">
        <v>23</v>
      </c>
      <c r="I118" s="66">
        <f t="shared" si="4"/>
        <v>0</v>
      </c>
      <c r="J118" s="66">
        <f t="shared" si="5"/>
        <v>0</v>
      </c>
      <c r="K118" s="14"/>
      <c r="L118" s="14"/>
      <c r="N118" s="9"/>
    </row>
    <row r="119" spans="1:14" ht="11.25">
      <c r="A119" s="117">
        <v>45</v>
      </c>
      <c r="B119" s="168" t="s">
        <v>143</v>
      </c>
      <c r="C119" s="24" t="s">
        <v>175</v>
      </c>
      <c r="D119" s="14" t="s">
        <v>426</v>
      </c>
      <c r="E119" s="53">
        <v>1</v>
      </c>
      <c r="F119" s="68"/>
      <c r="G119" s="66">
        <f t="shared" si="3"/>
        <v>0</v>
      </c>
      <c r="H119" s="14">
        <v>23</v>
      </c>
      <c r="I119" s="66">
        <f t="shared" si="4"/>
        <v>0</v>
      </c>
      <c r="J119" s="66">
        <f t="shared" si="5"/>
        <v>0</v>
      </c>
      <c r="K119" s="14"/>
      <c r="L119" s="14"/>
      <c r="N119" s="9"/>
    </row>
    <row r="120" spans="1:14" ht="11.25">
      <c r="A120" s="118"/>
      <c r="B120" s="168"/>
      <c r="C120" s="24" t="s">
        <v>176</v>
      </c>
      <c r="D120" s="14" t="s">
        <v>426</v>
      </c>
      <c r="E120" s="53">
        <v>1</v>
      </c>
      <c r="F120" s="68"/>
      <c r="G120" s="66">
        <f t="shared" si="3"/>
        <v>0</v>
      </c>
      <c r="H120" s="14">
        <v>23</v>
      </c>
      <c r="I120" s="66">
        <f t="shared" si="4"/>
        <v>0</v>
      </c>
      <c r="J120" s="66">
        <f t="shared" si="5"/>
        <v>0</v>
      </c>
      <c r="K120" s="14"/>
      <c r="L120" s="14"/>
      <c r="N120" s="9"/>
    </row>
    <row r="121" spans="1:14" ht="11.25">
      <c r="A121" s="117">
        <v>46</v>
      </c>
      <c r="B121" s="153" t="s">
        <v>144</v>
      </c>
      <c r="C121" s="24" t="s">
        <v>177</v>
      </c>
      <c r="D121" s="14" t="s">
        <v>426</v>
      </c>
      <c r="E121" s="15">
        <v>10</v>
      </c>
      <c r="F121" s="68"/>
      <c r="G121" s="66">
        <f t="shared" si="3"/>
        <v>0</v>
      </c>
      <c r="H121" s="14">
        <v>23</v>
      </c>
      <c r="I121" s="66">
        <f t="shared" si="4"/>
        <v>0</v>
      </c>
      <c r="J121" s="66">
        <f t="shared" si="5"/>
        <v>0</v>
      </c>
      <c r="K121" s="14"/>
      <c r="L121" s="14"/>
      <c r="N121" s="9"/>
    </row>
    <row r="122" spans="1:14" ht="11.25">
      <c r="A122" s="118"/>
      <c r="B122" s="153"/>
      <c r="C122" s="24" t="s">
        <v>178</v>
      </c>
      <c r="D122" s="14" t="s">
        <v>426</v>
      </c>
      <c r="E122" s="15">
        <v>6</v>
      </c>
      <c r="F122" s="68"/>
      <c r="G122" s="66">
        <f t="shared" si="3"/>
        <v>0</v>
      </c>
      <c r="H122" s="14">
        <v>23</v>
      </c>
      <c r="I122" s="66">
        <f t="shared" si="4"/>
        <v>0</v>
      </c>
      <c r="J122" s="66">
        <f t="shared" si="5"/>
        <v>0</v>
      </c>
      <c r="K122" s="14"/>
      <c r="L122" s="14"/>
      <c r="N122" s="9"/>
    </row>
    <row r="123" spans="1:14" ht="11.25">
      <c r="A123" s="117">
        <v>47</v>
      </c>
      <c r="B123" s="153" t="s">
        <v>145</v>
      </c>
      <c r="C123" s="19" t="s">
        <v>179</v>
      </c>
      <c r="D123" s="14" t="s">
        <v>426</v>
      </c>
      <c r="E123" s="53">
        <v>1</v>
      </c>
      <c r="F123" s="68"/>
      <c r="G123" s="66">
        <f t="shared" si="3"/>
        <v>0</v>
      </c>
      <c r="H123" s="14">
        <v>23</v>
      </c>
      <c r="I123" s="66">
        <f t="shared" si="4"/>
        <v>0</v>
      </c>
      <c r="J123" s="66">
        <f t="shared" si="5"/>
        <v>0</v>
      </c>
      <c r="K123" s="14"/>
      <c r="L123" s="14"/>
      <c r="N123" s="9"/>
    </row>
    <row r="124" spans="1:14" ht="11.25">
      <c r="A124" s="118"/>
      <c r="B124" s="153"/>
      <c r="C124" s="19" t="s">
        <v>180</v>
      </c>
      <c r="D124" s="14" t="s">
        <v>426</v>
      </c>
      <c r="E124" s="53">
        <v>1</v>
      </c>
      <c r="F124" s="68"/>
      <c r="G124" s="66">
        <f t="shared" si="3"/>
        <v>0</v>
      </c>
      <c r="H124" s="14">
        <v>23</v>
      </c>
      <c r="I124" s="66">
        <f t="shared" si="4"/>
        <v>0</v>
      </c>
      <c r="J124" s="66">
        <f t="shared" si="5"/>
        <v>0</v>
      </c>
      <c r="K124" s="14"/>
      <c r="L124" s="14"/>
      <c r="N124" s="9"/>
    </row>
    <row r="125" spans="1:14" ht="11.25">
      <c r="A125" s="117">
        <v>48</v>
      </c>
      <c r="B125" s="153" t="s">
        <v>146</v>
      </c>
      <c r="C125" s="19" t="s">
        <v>181</v>
      </c>
      <c r="D125" s="14" t="s">
        <v>426</v>
      </c>
      <c r="E125" s="53">
        <v>1</v>
      </c>
      <c r="F125" s="68"/>
      <c r="G125" s="66">
        <f t="shared" si="3"/>
        <v>0</v>
      </c>
      <c r="H125" s="14">
        <v>23</v>
      </c>
      <c r="I125" s="66">
        <f t="shared" si="4"/>
        <v>0</v>
      </c>
      <c r="J125" s="66">
        <f t="shared" si="5"/>
        <v>0</v>
      </c>
      <c r="K125" s="14"/>
      <c r="L125" s="14"/>
      <c r="N125" s="9"/>
    </row>
    <row r="126" spans="1:14" ht="11.25">
      <c r="A126" s="118"/>
      <c r="B126" s="153"/>
      <c r="C126" s="19" t="s">
        <v>182</v>
      </c>
      <c r="D126" s="14" t="s">
        <v>426</v>
      </c>
      <c r="E126" s="53">
        <v>1</v>
      </c>
      <c r="F126" s="68"/>
      <c r="G126" s="66">
        <f t="shared" si="3"/>
        <v>0</v>
      </c>
      <c r="H126" s="14">
        <v>23</v>
      </c>
      <c r="I126" s="66">
        <f t="shared" si="4"/>
        <v>0</v>
      </c>
      <c r="J126" s="66">
        <f t="shared" si="5"/>
        <v>0</v>
      </c>
      <c r="K126" s="14"/>
      <c r="L126" s="14"/>
      <c r="N126" s="9"/>
    </row>
    <row r="127" spans="1:14" ht="11.25">
      <c r="A127" s="117">
        <v>49</v>
      </c>
      <c r="B127" s="176" t="s">
        <v>147</v>
      </c>
      <c r="C127" s="24" t="s">
        <v>183</v>
      </c>
      <c r="D127" s="14" t="s">
        <v>426</v>
      </c>
      <c r="E127" s="15">
        <v>10</v>
      </c>
      <c r="F127" s="68"/>
      <c r="G127" s="66">
        <f t="shared" si="3"/>
        <v>0</v>
      </c>
      <c r="H127" s="14">
        <v>23</v>
      </c>
      <c r="I127" s="66">
        <f t="shared" si="4"/>
        <v>0</v>
      </c>
      <c r="J127" s="66">
        <f t="shared" si="5"/>
        <v>0</v>
      </c>
      <c r="K127" s="14"/>
      <c r="L127" s="14"/>
      <c r="N127" s="9"/>
    </row>
    <row r="128" spans="1:14" ht="11.25">
      <c r="A128" s="118"/>
      <c r="B128" s="177"/>
      <c r="C128" s="37" t="s">
        <v>184</v>
      </c>
      <c r="D128" s="14" t="s">
        <v>426</v>
      </c>
      <c r="E128" s="15">
        <v>6</v>
      </c>
      <c r="F128" s="68"/>
      <c r="G128" s="66">
        <f t="shared" si="3"/>
        <v>0</v>
      </c>
      <c r="H128" s="14">
        <v>23</v>
      </c>
      <c r="I128" s="66">
        <f t="shared" si="4"/>
        <v>0</v>
      </c>
      <c r="J128" s="66">
        <f t="shared" si="5"/>
        <v>0</v>
      </c>
      <c r="K128" s="14"/>
      <c r="L128" s="14"/>
      <c r="N128" s="9"/>
    </row>
    <row r="129" spans="1:14" ht="11.25">
      <c r="A129" s="117">
        <v>50</v>
      </c>
      <c r="B129" s="142" t="s">
        <v>148</v>
      </c>
      <c r="C129" s="36" t="s">
        <v>185</v>
      </c>
      <c r="D129" s="14" t="s">
        <v>426</v>
      </c>
      <c r="E129" s="15">
        <v>15</v>
      </c>
      <c r="F129" s="68"/>
      <c r="G129" s="66">
        <f t="shared" si="3"/>
        <v>0</v>
      </c>
      <c r="H129" s="14">
        <v>23</v>
      </c>
      <c r="I129" s="66">
        <f t="shared" si="4"/>
        <v>0</v>
      </c>
      <c r="J129" s="66">
        <f t="shared" si="5"/>
        <v>0</v>
      </c>
      <c r="K129" s="14"/>
      <c r="L129" s="14"/>
      <c r="N129" s="9"/>
    </row>
    <row r="130" spans="1:14" ht="11.25">
      <c r="A130" s="118"/>
      <c r="B130" s="163"/>
      <c r="C130" s="24" t="s">
        <v>186</v>
      </c>
      <c r="D130" s="14" t="s">
        <v>426</v>
      </c>
      <c r="E130" s="15">
        <v>15</v>
      </c>
      <c r="F130" s="68"/>
      <c r="G130" s="66">
        <f t="shared" si="3"/>
        <v>0</v>
      </c>
      <c r="H130" s="14">
        <v>23</v>
      </c>
      <c r="I130" s="66">
        <f t="shared" si="4"/>
        <v>0</v>
      </c>
      <c r="J130" s="66">
        <f t="shared" si="5"/>
        <v>0</v>
      </c>
      <c r="K130" s="14"/>
      <c r="L130" s="14"/>
      <c r="N130" s="9"/>
    </row>
    <row r="131" spans="1:14" ht="11.25">
      <c r="A131" s="117">
        <v>51</v>
      </c>
      <c r="B131" s="138" t="s">
        <v>149</v>
      </c>
      <c r="C131" s="24" t="s">
        <v>187</v>
      </c>
      <c r="D131" s="14" t="s">
        <v>426</v>
      </c>
      <c r="E131" s="15">
        <v>45</v>
      </c>
      <c r="F131" s="68"/>
      <c r="G131" s="66">
        <f t="shared" si="3"/>
        <v>0</v>
      </c>
      <c r="H131" s="14">
        <v>23</v>
      </c>
      <c r="I131" s="66">
        <f t="shared" si="4"/>
        <v>0</v>
      </c>
      <c r="J131" s="66">
        <f t="shared" si="5"/>
        <v>0</v>
      </c>
      <c r="K131" s="14"/>
      <c r="L131" s="14"/>
      <c r="N131" s="9"/>
    </row>
    <row r="132" spans="1:14" ht="11.25">
      <c r="A132" s="118"/>
      <c r="B132" s="138"/>
      <c r="C132" s="24" t="s">
        <v>188</v>
      </c>
      <c r="D132" s="14" t="s">
        <v>426</v>
      </c>
      <c r="E132" s="15">
        <v>45</v>
      </c>
      <c r="F132" s="68"/>
      <c r="G132" s="66">
        <f t="shared" si="3"/>
        <v>0</v>
      </c>
      <c r="H132" s="14">
        <v>23</v>
      </c>
      <c r="I132" s="66">
        <f t="shared" si="4"/>
        <v>0</v>
      </c>
      <c r="J132" s="66">
        <f t="shared" si="5"/>
        <v>0</v>
      </c>
      <c r="K132" s="14"/>
      <c r="L132" s="14"/>
      <c r="N132" s="9"/>
    </row>
    <row r="133" spans="1:14" ht="11.25">
      <c r="A133" s="11">
        <v>52</v>
      </c>
      <c r="B133" s="22" t="s">
        <v>150</v>
      </c>
      <c r="C133" s="23" t="s">
        <v>189</v>
      </c>
      <c r="D133" s="14" t="s">
        <v>426</v>
      </c>
      <c r="E133" s="53">
        <v>1</v>
      </c>
      <c r="F133" s="68"/>
      <c r="G133" s="66">
        <f t="shared" si="3"/>
        <v>0</v>
      </c>
      <c r="H133" s="14">
        <v>23</v>
      </c>
      <c r="I133" s="66">
        <f t="shared" si="4"/>
        <v>0</v>
      </c>
      <c r="J133" s="66">
        <f t="shared" si="5"/>
        <v>0</v>
      </c>
      <c r="K133" s="14"/>
      <c r="L133" s="14"/>
      <c r="N133" s="9"/>
    </row>
    <row r="134" spans="1:14" ht="10.5" customHeight="1">
      <c r="A134" s="11">
        <v>53</v>
      </c>
      <c r="B134" s="22" t="s">
        <v>151</v>
      </c>
      <c r="C134" s="23" t="s">
        <v>190</v>
      </c>
      <c r="D134" s="14" t="s">
        <v>426</v>
      </c>
      <c r="E134" s="53">
        <v>1</v>
      </c>
      <c r="F134" s="68"/>
      <c r="G134" s="66">
        <f t="shared" si="3"/>
        <v>0</v>
      </c>
      <c r="H134" s="14">
        <v>23</v>
      </c>
      <c r="I134" s="66">
        <f t="shared" si="4"/>
        <v>0</v>
      </c>
      <c r="J134" s="66">
        <f t="shared" si="5"/>
        <v>0</v>
      </c>
      <c r="K134" s="14"/>
      <c r="L134" s="14"/>
      <c r="N134" s="9"/>
    </row>
    <row r="135" spans="1:14" ht="11.25">
      <c r="A135" s="11">
        <v>54</v>
      </c>
      <c r="B135" s="18" t="s">
        <v>152</v>
      </c>
      <c r="C135" s="24" t="s">
        <v>191</v>
      </c>
      <c r="D135" s="14" t="s">
        <v>426</v>
      </c>
      <c r="E135" s="53">
        <v>1</v>
      </c>
      <c r="F135" s="68"/>
      <c r="G135" s="66">
        <f t="shared" si="3"/>
        <v>0</v>
      </c>
      <c r="H135" s="14">
        <v>23</v>
      </c>
      <c r="I135" s="66">
        <f t="shared" si="4"/>
        <v>0</v>
      </c>
      <c r="J135" s="66">
        <f t="shared" si="5"/>
        <v>0</v>
      </c>
      <c r="K135" s="14"/>
      <c r="L135" s="14"/>
      <c r="N135" s="9"/>
    </row>
    <row r="136" spans="1:14" ht="11.25">
      <c r="A136" s="11">
        <v>55</v>
      </c>
      <c r="B136" s="18" t="s">
        <v>153</v>
      </c>
      <c r="C136" s="24" t="s">
        <v>192</v>
      </c>
      <c r="D136" s="14" t="s">
        <v>426</v>
      </c>
      <c r="E136" s="15">
        <v>5</v>
      </c>
      <c r="F136" s="68"/>
      <c r="G136" s="66">
        <f t="shared" si="3"/>
        <v>0</v>
      </c>
      <c r="H136" s="14">
        <v>23</v>
      </c>
      <c r="I136" s="66">
        <f t="shared" si="4"/>
        <v>0</v>
      </c>
      <c r="J136" s="66">
        <f t="shared" si="5"/>
        <v>0</v>
      </c>
      <c r="K136" s="14"/>
      <c r="L136" s="14"/>
      <c r="N136" s="9"/>
    </row>
    <row r="137" spans="1:14" ht="11.25">
      <c r="A137" s="11">
        <v>56</v>
      </c>
      <c r="B137" s="22" t="s">
        <v>154</v>
      </c>
      <c r="C137" s="29" t="s">
        <v>193</v>
      </c>
      <c r="D137" s="14" t="s">
        <v>426</v>
      </c>
      <c r="E137" s="15">
        <v>5</v>
      </c>
      <c r="F137" s="68"/>
      <c r="G137" s="66">
        <f t="shared" si="3"/>
        <v>0</v>
      </c>
      <c r="H137" s="14">
        <v>23</v>
      </c>
      <c r="I137" s="66">
        <f t="shared" si="4"/>
        <v>0</v>
      </c>
      <c r="J137" s="66">
        <f t="shared" si="5"/>
        <v>0</v>
      </c>
      <c r="K137" s="14"/>
      <c r="L137" s="14"/>
      <c r="N137" s="9"/>
    </row>
    <row r="138" spans="1:14" ht="11.25">
      <c r="A138" s="11">
        <v>57</v>
      </c>
      <c r="B138" s="18" t="s">
        <v>155</v>
      </c>
      <c r="C138" s="38" t="s">
        <v>192</v>
      </c>
      <c r="D138" s="14" t="s">
        <v>426</v>
      </c>
      <c r="E138" s="15">
        <v>2</v>
      </c>
      <c r="F138" s="68"/>
      <c r="G138" s="66">
        <f aca="true" t="shared" si="6" ref="G138:G201">SUM(F138*123%)</f>
        <v>0</v>
      </c>
      <c r="H138" s="14">
        <v>23</v>
      </c>
      <c r="I138" s="66">
        <f aca="true" t="shared" si="7" ref="I138:I201">SUM(E138*F138)</f>
        <v>0</v>
      </c>
      <c r="J138" s="66">
        <f aca="true" t="shared" si="8" ref="J138:J201">SUM(E138*G138)</f>
        <v>0</v>
      </c>
      <c r="K138" s="14"/>
      <c r="L138" s="14"/>
      <c r="N138" s="9"/>
    </row>
    <row r="139" spans="1:14" ht="11.25">
      <c r="A139" s="11">
        <v>58</v>
      </c>
      <c r="B139" s="22" t="s">
        <v>156</v>
      </c>
      <c r="C139" s="29" t="s">
        <v>192</v>
      </c>
      <c r="D139" s="14" t="s">
        <v>426</v>
      </c>
      <c r="E139" s="15">
        <v>2</v>
      </c>
      <c r="F139" s="68"/>
      <c r="G139" s="66">
        <f t="shared" si="6"/>
        <v>0</v>
      </c>
      <c r="H139" s="14">
        <v>23</v>
      </c>
      <c r="I139" s="66">
        <f t="shared" si="7"/>
        <v>0</v>
      </c>
      <c r="J139" s="66">
        <f t="shared" si="8"/>
        <v>0</v>
      </c>
      <c r="K139" s="14"/>
      <c r="L139" s="14"/>
      <c r="N139" s="9"/>
    </row>
    <row r="140" spans="1:14" ht="11.25">
      <c r="A140" s="11">
        <v>59</v>
      </c>
      <c r="B140" s="18" t="s">
        <v>157</v>
      </c>
      <c r="C140" s="38" t="s">
        <v>192</v>
      </c>
      <c r="D140" s="14" t="s">
        <v>426</v>
      </c>
      <c r="E140" s="15">
        <v>2</v>
      </c>
      <c r="F140" s="68"/>
      <c r="G140" s="66">
        <f t="shared" si="6"/>
        <v>0</v>
      </c>
      <c r="H140" s="14">
        <v>23</v>
      </c>
      <c r="I140" s="66">
        <f t="shared" si="7"/>
        <v>0</v>
      </c>
      <c r="J140" s="66">
        <f t="shared" si="8"/>
        <v>0</v>
      </c>
      <c r="K140" s="14"/>
      <c r="L140" s="14"/>
      <c r="N140" s="9"/>
    </row>
    <row r="141" spans="1:14" ht="11.25">
      <c r="A141" s="11">
        <v>60</v>
      </c>
      <c r="B141" s="22" t="s">
        <v>158</v>
      </c>
      <c r="C141" s="23" t="s">
        <v>194</v>
      </c>
      <c r="D141" s="14" t="s">
        <v>426</v>
      </c>
      <c r="E141" s="53">
        <v>1</v>
      </c>
      <c r="F141" s="68"/>
      <c r="G141" s="66">
        <f t="shared" si="6"/>
        <v>0</v>
      </c>
      <c r="H141" s="14">
        <v>23</v>
      </c>
      <c r="I141" s="66">
        <f t="shared" si="7"/>
        <v>0</v>
      </c>
      <c r="J141" s="66">
        <f t="shared" si="8"/>
        <v>0</v>
      </c>
      <c r="K141" s="14"/>
      <c r="L141" s="14"/>
      <c r="N141" s="9"/>
    </row>
    <row r="142" spans="1:14" ht="11.25">
      <c r="A142" s="11">
        <v>61</v>
      </c>
      <c r="B142" s="54" t="s">
        <v>159</v>
      </c>
      <c r="C142" s="54" t="s">
        <v>195</v>
      </c>
      <c r="D142" s="14" t="s">
        <v>426</v>
      </c>
      <c r="E142" s="53">
        <v>1</v>
      </c>
      <c r="F142" s="68"/>
      <c r="G142" s="66">
        <f t="shared" si="6"/>
        <v>0</v>
      </c>
      <c r="H142" s="14">
        <v>23</v>
      </c>
      <c r="I142" s="66">
        <f t="shared" si="7"/>
        <v>0</v>
      </c>
      <c r="J142" s="66">
        <f t="shared" si="8"/>
        <v>0</v>
      </c>
      <c r="K142" s="14"/>
      <c r="L142" s="14"/>
      <c r="N142" s="9"/>
    </row>
    <row r="143" spans="1:14" ht="9" customHeight="1">
      <c r="A143" s="11">
        <v>62</v>
      </c>
      <c r="B143" s="19" t="s">
        <v>160</v>
      </c>
      <c r="C143" s="19" t="s">
        <v>196</v>
      </c>
      <c r="D143" s="14" t="s">
        <v>426</v>
      </c>
      <c r="E143" s="53">
        <v>1</v>
      </c>
      <c r="F143" s="68"/>
      <c r="G143" s="66">
        <f t="shared" si="6"/>
        <v>0</v>
      </c>
      <c r="H143" s="14">
        <v>23</v>
      </c>
      <c r="I143" s="66">
        <f t="shared" si="7"/>
        <v>0</v>
      </c>
      <c r="J143" s="66">
        <f t="shared" si="8"/>
        <v>0</v>
      </c>
      <c r="K143" s="14"/>
      <c r="L143" s="14"/>
      <c r="N143" s="9"/>
    </row>
    <row r="144" spans="1:14" ht="11.25">
      <c r="A144" s="11">
        <v>63</v>
      </c>
      <c r="B144" s="19" t="s">
        <v>161</v>
      </c>
      <c r="C144" s="19" t="s">
        <v>197</v>
      </c>
      <c r="D144" s="14" t="s">
        <v>426</v>
      </c>
      <c r="E144" s="53">
        <v>1</v>
      </c>
      <c r="F144" s="68"/>
      <c r="G144" s="66">
        <f t="shared" si="6"/>
        <v>0</v>
      </c>
      <c r="H144" s="14">
        <v>23</v>
      </c>
      <c r="I144" s="66">
        <f t="shared" si="7"/>
        <v>0</v>
      </c>
      <c r="J144" s="66">
        <f t="shared" si="8"/>
        <v>0</v>
      </c>
      <c r="K144" s="14"/>
      <c r="L144" s="14"/>
      <c r="N144" s="9"/>
    </row>
    <row r="145" spans="1:14" ht="22.5">
      <c r="A145" s="11">
        <v>64</v>
      </c>
      <c r="B145" s="19" t="s">
        <v>162</v>
      </c>
      <c r="C145" s="19" t="s">
        <v>198</v>
      </c>
      <c r="D145" s="14" t="s">
        <v>426</v>
      </c>
      <c r="E145" s="53">
        <v>1</v>
      </c>
      <c r="F145" s="68"/>
      <c r="G145" s="66">
        <f t="shared" si="6"/>
        <v>0</v>
      </c>
      <c r="H145" s="14">
        <v>23</v>
      </c>
      <c r="I145" s="66">
        <f t="shared" si="7"/>
        <v>0</v>
      </c>
      <c r="J145" s="66">
        <f t="shared" si="8"/>
        <v>0</v>
      </c>
      <c r="K145" s="14"/>
      <c r="L145" s="14"/>
      <c r="N145" s="9"/>
    </row>
    <row r="146" spans="1:14" ht="22.5">
      <c r="A146" s="11">
        <v>65</v>
      </c>
      <c r="B146" s="19" t="s">
        <v>199</v>
      </c>
      <c r="C146" s="19" t="s">
        <v>210</v>
      </c>
      <c r="D146" s="14" t="s">
        <v>426</v>
      </c>
      <c r="E146" s="53">
        <v>1</v>
      </c>
      <c r="F146" s="68"/>
      <c r="G146" s="66">
        <f t="shared" si="6"/>
        <v>0</v>
      </c>
      <c r="H146" s="14">
        <v>23</v>
      </c>
      <c r="I146" s="66">
        <f t="shared" si="7"/>
        <v>0</v>
      </c>
      <c r="J146" s="66">
        <f t="shared" si="8"/>
        <v>0</v>
      </c>
      <c r="K146" s="14"/>
      <c r="L146" s="14"/>
      <c r="N146" s="9"/>
    </row>
    <row r="147" spans="1:14" ht="9.75" customHeight="1">
      <c r="A147" s="104">
        <v>66</v>
      </c>
      <c r="B147" s="138" t="s">
        <v>200</v>
      </c>
      <c r="C147" s="24" t="s">
        <v>211</v>
      </c>
      <c r="D147" s="14" t="s">
        <v>426</v>
      </c>
      <c r="E147" s="15">
        <v>20</v>
      </c>
      <c r="F147" s="68"/>
      <c r="G147" s="66">
        <f t="shared" si="6"/>
        <v>0</v>
      </c>
      <c r="H147" s="14">
        <v>23</v>
      </c>
      <c r="I147" s="66">
        <f t="shared" si="7"/>
        <v>0</v>
      </c>
      <c r="J147" s="66">
        <f t="shared" si="8"/>
        <v>0</v>
      </c>
      <c r="K147" s="14"/>
      <c r="L147" s="14"/>
      <c r="N147" s="9"/>
    </row>
    <row r="148" spans="1:14" ht="9.75" customHeight="1">
      <c r="A148" s="105"/>
      <c r="B148" s="138"/>
      <c r="C148" s="24" t="s">
        <v>212</v>
      </c>
      <c r="D148" s="14" t="s">
        <v>426</v>
      </c>
      <c r="E148" s="15">
        <v>20</v>
      </c>
      <c r="F148" s="68"/>
      <c r="G148" s="66">
        <f t="shared" si="6"/>
        <v>0</v>
      </c>
      <c r="H148" s="14">
        <v>23</v>
      </c>
      <c r="I148" s="66">
        <f t="shared" si="7"/>
        <v>0</v>
      </c>
      <c r="J148" s="66">
        <f t="shared" si="8"/>
        <v>0</v>
      </c>
      <c r="K148" s="14"/>
      <c r="L148" s="14"/>
      <c r="N148" s="9"/>
    </row>
    <row r="149" spans="1:14" ht="9.75" customHeight="1">
      <c r="A149" s="105"/>
      <c r="B149" s="138"/>
      <c r="C149" s="24" t="s">
        <v>213</v>
      </c>
      <c r="D149" s="14" t="s">
        <v>426</v>
      </c>
      <c r="E149" s="15">
        <v>20</v>
      </c>
      <c r="F149" s="68"/>
      <c r="G149" s="66">
        <f t="shared" si="6"/>
        <v>0</v>
      </c>
      <c r="H149" s="14">
        <v>23</v>
      </c>
      <c r="I149" s="66">
        <f t="shared" si="7"/>
        <v>0</v>
      </c>
      <c r="J149" s="66">
        <f t="shared" si="8"/>
        <v>0</v>
      </c>
      <c r="K149" s="14"/>
      <c r="L149" s="14"/>
      <c r="N149" s="9"/>
    </row>
    <row r="150" spans="1:14" ht="9.75" customHeight="1">
      <c r="A150" s="105"/>
      <c r="B150" s="138"/>
      <c r="C150" s="24" t="s">
        <v>214</v>
      </c>
      <c r="D150" s="14" t="s">
        <v>426</v>
      </c>
      <c r="E150" s="15">
        <v>20</v>
      </c>
      <c r="F150" s="68"/>
      <c r="G150" s="66">
        <f t="shared" si="6"/>
        <v>0</v>
      </c>
      <c r="H150" s="14">
        <v>23</v>
      </c>
      <c r="I150" s="66">
        <f t="shared" si="7"/>
        <v>0</v>
      </c>
      <c r="J150" s="66">
        <f t="shared" si="8"/>
        <v>0</v>
      </c>
      <c r="K150" s="14"/>
      <c r="L150" s="14"/>
      <c r="N150" s="9"/>
    </row>
    <row r="151" spans="1:14" ht="9.75" customHeight="1">
      <c r="A151" s="106"/>
      <c r="B151" s="138"/>
      <c r="C151" s="24" t="s">
        <v>215</v>
      </c>
      <c r="D151" s="14" t="s">
        <v>426</v>
      </c>
      <c r="E151" s="15">
        <v>10</v>
      </c>
      <c r="F151" s="68"/>
      <c r="G151" s="66">
        <f t="shared" si="6"/>
        <v>0</v>
      </c>
      <c r="H151" s="14">
        <v>23</v>
      </c>
      <c r="I151" s="66">
        <f t="shared" si="7"/>
        <v>0</v>
      </c>
      <c r="J151" s="66">
        <f t="shared" si="8"/>
        <v>0</v>
      </c>
      <c r="K151" s="14"/>
      <c r="L151" s="14"/>
      <c r="N151" s="9"/>
    </row>
    <row r="152" spans="1:14" ht="9.75" customHeight="1">
      <c r="A152" s="104">
        <v>67</v>
      </c>
      <c r="B152" s="155" t="s">
        <v>201</v>
      </c>
      <c r="C152" s="24" t="s">
        <v>216</v>
      </c>
      <c r="D152" s="14" t="s">
        <v>426</v>
      </c>
      <c r="E152" s="15">
        <v>3</v>
      </c>
      <c r="F152" s="68"/>
      <c r="G152" s="66">
        <f t="shared" si="6"/>
        <v>0</v>
      </c>
      <c r="H152" s="14">
        <v>23</v>
      </c>
      <c r="I152" s="66">
        <f t="shared" si="7"/>
        <v>0</v>
      </c>
      <c r="J152" s="66">
        <f t="shared" si="8"/>
        <v>0</v>
      </c>
      <c r="K152" s="14"/>
      <c r="L152" s="14"/>
      <c r="N152" s="9"/>
    </row>
    <row r="153" spans="1:14" ht="9.75" customHeight="1">
      <c r="A153" s="105"/>
      <c r="B153" s="155"/>
      <c r="C153" s="24" t="s">
        <v>217</v>
      </c>
      <c r="D153" s="14" t="s">
        <v>426</v>
      </c>
      <c r="E153" s="15">
        <v>2</v>
      </c>
      <c r="F153" s="68"/>
      <c r="G153" s="66">
        <f t="shared" si="6"/>
        <v>0</v>
      </c>
      <c r="H153" s="14">
        <v>23</v>
      </c>
      <c r="I153" s="66">
        <f t="shared" si="7"/>
        <v>0</v>
      </c>
      <c r="J153" s="66">
        <f t="shared" si="8"/>
        <v>0</v>
      </c>
      <c r="K153" s="14"/>
      <c r="L153" s="14"/>
      <c r="N153" s="9"/>
    </row>
    <row r="154" spans="1:14" ht="9.75" customHeight="1">
      <c r="A154" s="105"/>
      <c r="B154" s="155"/>
      <c r="C154" s="24" t="s">
        <v>218</v>
      </c>
      <c r="D154" s="14" t="s">
        <v>426</v>
      </c>
      <c r="E154" s="15">
        <v>2</v>
      </c>
      <c r="F154" s="68"/>
      <c r="G154" s="66">
        <f t="shared" si="6"/>
        <v>0</v>
      </c>
      <c r="H154" s="14">
        <v>23</v>
      </c>
      <c r="I154" s="66">
        <f t="shared" si="7"/>
        <v>0</v>
      </c>
      <c r="J154" s="66">
        <f t="shared" si="8"/>
        <v>0</v>
      </c>
      <c r="K154" s="14"/>
      <c r="L154" s="14"/>
      <c r="N154" s="9"/>
    </row>
    <row r="155" spans="1:14" ht="9.75" customHeight="1">
      <c r="A155" s="106"/>
      <c r="B155" s="155"/>
      <c r="C155" s="24" t="s">
        <v>219</v>
      </c>
      <c r="D155" s="14" t="s">
        <v>426</v>
      </c>
      <c r="E155" s="15">
        <v>2</v>
      </c>
      <c r="F155" s="68"/>
      <c r="G155" s="66">
        <f t="shared" si="6"/>
        <v>0</v>
      </c>
      <c r="H155" s="14">
        <v>23</v>
      </c>
      <c r="I155" s="66">
        <f t="shared" si="7"/>
        <v>0</v>
      </c>
      <c r="J155" s="66">
        <f t="shared" si="8"/>
        <v>0</v>
      </c>
      <c r="K155" s="14"/>
      <c r="L155" s="14"/>
      <c r="N155" s="9"/>
    </row>
    <row r="156" spans="1:14" ht="11.25">
      <c r="A156" s="11">
        <v>68</v>
      </c>
      <c r="B156" s="55" t="s">
        <v>202</v>
      </c>
      <c r="C156" s="37" t="s">
        <v>220</v>
      </c>
      <c r="D156" s="14" t="s">
        <v>426</v>
      </c>
      <c r="E156" s="15">
        <v>3</v>
      </c>
      <c r="F156" s="68"/>
      <c r="G156" s="66">
        <f t="shared" si="6"/>
        <v>0</v>
      </c>
      <c r="H156" s="14">
        <v>23</v>
      </c>
      <c r="I156" s="66">
        <f t="shared" si="7"/>
        <v>0</v>
      </c>
      <c r="J156" s="66">
        <f t="shared" si="8"/>
        <v>0</v>
      </c>
      <c r="K156" s="14"/>
      <c r="L156" s="14"/>
      <c r="N156" s="9"/>
    </row>
    <row r="157" spans="1:14" ht="9.75" customHeight="1">
      <c r="A157" s="117">
        <v>69</v>
      </c>
      <c r="B157" s="169" t="s">
        <v>203</v>
      </c>
      <c r="C157" s="40" t="s">
        <v>221</v>
      </c>
      <c r="D157" s="14" t="s">
        <v>426</v>
      </c>
      <c r="E157" s="15">
        <v>3</v>
      </c>
      <c r="F157" s="68"/>
      <c r="G157" s="66">
        <f t="shared" si="6"/>
        <v>0</v>
      </c>
      <c r="H157" s="14">
        <v>23</v>
      </c>
      <c r="I157" s="66">
        <f t="shared" si="7"/>
        <v>0</v>
      </c>
      <c r="J157" s="66">
        <f t="shared" si="8"/>
        <v>0</v>
      </c>
      <c r="K157" s="14"/>
      <c r="L157" s="14"/>
      <c r="N157" s="9"/>
    </row>
    <row r="158" spans="1:14" ht="9.75" customHeight="1">
      <c r="A158" s="148"/>
      <c r="B158" s="170"/>
      <c r="C158" s="40" t="s">
        <v>222</v>
      </c>
      <c r="D158" s="14" t="s">
        <v>426</v>
      </c>
      <c r="E158" s="15">
        <v>2</v>
      </c>
      <c r="F158" s="68"/>
      <c r="G158" s="66">
        <f t="shared" si="6"/>
        <v>0</v>
      </c>
      <c r="H158" s="14">
        <v>23</v>
      </c>
      <c r="I158" s="66">
        <f t="shared" si="7"/>
        <v>0</v>
      </c>
      <c r="J158" s="66">
        <f t="shared" si="8"/>
        <v>0</v>
      </c>
      <c r="K158" s="14"/>
      <c r="L158" s="14"/>
      <c r="N158" s="9"/>
    </row>
    <row r="159" spans="1:14" ht="9.75" customHeight="1">
      <c r="A159" s="148"/>
      <c r="B159" s="170"/>
      <c r="C159" s="40" t="s">
        <v>223</v>
      </c>
      <c r="D159" s="14" t="s">
        <v>426</v>
      </c>
      <c r="E159" s="15">
        <v>2</v>
      </c>
      <c r="F159" s="68"/>
      <c r="G159" s="66">
        <f t="shared" si="6"/>
        <v>0</v>
      </c>
      <c r="H159" s="14">
        <v>23</v>
      </c>
      <c r="I159" s="66">
        <f t="shared" si="7"/>
        <v>0</v>
      </c>
      <c r="J159" s="66">
        <f t="shared" si="8"/>
        <v>0</v>
      </c>
      <c r="K159" s="14"/>
      <c r="L159" s="14"/>
      <c r="N159" s="9"/>
    </row>
    <row r="160" spans="1:14" ht="9.75" customHeight="1">
      <c r="A160" s="118"/>
      <c r="B160" s="171"/>
      <c r="C160" s="40" t="s">
        <v>224</v>
      </c>
      <c r="D160" s="14" t="s">
        <v>426</v>
      </c>
      <c r="E160" s="15">
        <v>2</v>
      </c>
      <c r="F160" s="68"/>
      <c r="G160" s="66">
        <f t="shared" si="6"/>
        <v>0</v>
      </c>
      <c r="H160" s="14">
        <v>23</v>
      </c>
      <c r="I160" s="66">
        <f t="shared" si="7"/>
        <v>0</v>
      </c>
      <c r="J160" s="66">
        <f t="shared" si="8"/>
        <v>0</v>
      </c>
      <c r="K160" s="14"/>
      <c r="L160" s="14"/>
      <c r="N160" s="9"/>
    </row>
    <row r="161" spans="1:14" ht="9.75" customHeight="1">
      <c r="A161" s="117">
        <v>70</v>
      </c>
      <c r="B161" s="172" t="s">
        <v>204</v>
      </c>
      <c r="C161" s="40" t="s">
        <v>225</v>
      </c>
      <c r="D161" s="14" t="s">
        <v>426</v>
      </c>
      <c r="E161" s="15">
        <v>3</v>
      </c>
      <c r="F161" s="68"/>
      <c r="G161" s="66">
        <f t="shared" si="6"/>
        <v>0</v>
      </c>
      <c r="H161" s="14">
        <v>23</v>
      </c>
      <c r="I161" s="66">
        <f t="shared" si="7"/>
        <v>0</v>
      </c>
      <c r="J161" s="66">
        <f t="shared" si="8"/>
        <v>0</v>
      </c>
      <c r="K161" s="14"/>
      <c r="L161" s="14"/>
      <c r="N161" s="9"/>
    </row>
    <row r="162" spans="1:14" ht="9.75" customHeight="1">
      <c r="A162" s="148"/>
      <c r="B162" s="172"/>
      <c r="C162" s="40" t="s">
        <v>226</v>
      </c>
      <c r="D162" s="14" t="s">
        <v>426</v>
      </c>
      <c r="E162" s="15">
        <v>2</v>
      </c>
      <c r="F162" s="68"/>
      <c r="G162" s="66">
        <f t="shared" si="6"/>
        <v>0</v>
      </c>
      <c r="H162" s="14">
        <v>23</v>
      </c>
      <c r="I162" s="66">
        <f t="shared" si="7"/>
        <v>0</v>
      </c>
      <c r="J162" s="66">
        <f t="shared" si="8"/>
        <v>0</v>
      </c>
      <c r="K162" s="14"/>
      <c r="L162" s="14"/>
      <c r="N162" s="9"/>
    </row>
    <row r="163" spans="1:14" ht="9.75" customHeight="1">
      <c r="A163" s="148"/>
      <c r="B163" s="172"/>
      <c r="C163" s="40" t="s">
        <v>227</v>
      </c>
      <c r="D163" s="14" t="s">
        <v>426</v>
      </c>
      <c r="E163" s="15">
        <v>2</v>
      </c>
      <c r="F163" s="68"/>
      <c r="G163" s="66">
        <f t="shared" si="6"/>
        <v>0</v>
      </c>
      <c r="H163" s="14">
        <v>23</v>
      </c>
      <c r="I163" s="66">
        <f t="shared" si="7"/>
        <v>0</v>
      </c>
      <c r="J163" s="66">
        <f t="shared" si="8"/>
        <v>0</v>
      </c>
      <c r="K163" s="14"/>
      <c r="L163" s="14"/>
      <c r="N163" s="9"/>
    </row>
    <row r="164" spans="1:14" ht="9.75" customHeight="1">
      <c r="A164" s="118"/>
      <c r="B164" s="172"/>
      <c r="C164" s="40" t="s">
        <v>228</v>
      </c>
      <c r="D164" s="14" t="s">
        <v>426</v>
      </c>
      <c r="E164" s="15">
        <v>2</v>
      </c>
      <c r="F164" s="68"/>
      <c r="G164" s="66">
        <f t="shared" si="6"/>
        <v>0</v>
      </c>
      <c r="H164" s="14">
        <v>23</v>
      </c>
      <c r="I164" s="66">
        <f t="shared" si="7"/>
        <v>0</v>
      </c>
      <c r="J164" s="66">
        <f t="shared" si="8"/>
        <v>0</v>
      </c>
      <c r="K164" s="14"/>
      <c r="L164" s="14"/>
      <c r="N164" s="9"/>
    </row>
    <row r="165" spans="1:14" ht="11.25">
      <c r="A165" s="11">
        <v>71</v>
      </c>
      <c r="B165" s="41" t="s">
        <v>205</v>
      </c>
      <c r="C165" s="42" t="s">
        <v>229</v>
      </c>
      <c r="D165" s="14" t="s">
        <v>426</v>
      </c>
      <c r="E165" s="15">
        <v>8</v>
      </c>
      <c r="F165" s="68"/>
      <c r="G165" s="66">
        <f t="shared" si="6"/>
        <v>0</v>
      </c>
      <c r="H165" s="14">
        <v>23</v>
      </c>
      <c r="I165" s="66">
        <f t="shared" si="7"/>
        <v>0</v>
      </c>
      <c r="J165" s="66">
        <f t="shared" si="8"/>
        <v>0</v>
      </c>
      <c r="K165" s="14"/>
      <c r="L165" s="14"/>
      <c r="N165" s="9"/>
    </row>
    <row r="166" spans="1:14" ht="11.25">
      <c r="A166" s="11">
        <v>72</v>
      </c>
      <c r="B166" s="18" t="s">
        <v>206</v>
      </c>
      <c r="C166" s="24" t="s">
        <v>230</v>
      </c>
      <c r="D166" s="14" t="s">
        <v>426</v>
      </c>
      <c r="E166" s="15">
        <v>40</v>
      </c>
      <c r="F166" s="68"/>
      <c r="G166" s="66">
        <f t="shared" si="6"/>
        <v>0</v>
      </c>
      <c r="H166" s="14">
        <v>23</v>
      </c>
      <c r="I166" s="66">
        <f t="shared" si="7"/>
        <v>0</v>
      </c>
      <c r="J166" s="66">
        <f t="shared" si="8"/>
        <v>0</v>
      </c>
      <c r="K166" s="14"/>
      <c r="L166" s="14"/>
      <c r="N166" s="9"/>
    </row>
    <row r="167" spans="1:14" ht="11.25">
      <c r="A167" s="11">
        <v>73</v>
      </c>
      <c r="B167" s="18" t="s">
        <v>207</v>
      </c>
      <c r="C167" s="24" t="s">
        <v>231</v>
      </c>
      <c r="D167" s="14" t="s">
        <v>426</v>
      </c>
      <c r="E167" s="53">
        <v>1</v>
      </c>
      <c r="F167" s="68"/>
      <c r="G167" s="66">
        <f t="shared" si="6"/>
        <v>0</v>
      </c>
      <c r="H167" s="14">
        <v>23</v>
      </c>
      <c r="I167" s="66">
        <f t="shared" si="7"/>
        <v>0</v>
      </c>
      <c r="J167" s="66">
        <f t="shared" si="8"/>
        <v>0</v>
      </c>
      <c r="K167" s="14"/>
      <c r="L167" s="14"/>
      <c r="N167" s="9"/>
    </row>
    <row r="168" spans="1:14" ht="9.75" customHeight="1">
      <c r="A168" s="11">
        <v>74</v>
      </c>
      <c r="B168" s="65" t="s">
        <v>208</v>
      </c>
      <c r="C168" s="24" t="s">
        <v>232</v>
      </c>
      <c r="D168" s="14" t="s">
        <v>426</v>
      </c>
      <c r="E168" s="53">
        <v>1</v>
      </c>
      <c r="F168" s="68"/>
      <c r="G168" s="66">
        <f t="shared" si="6"/>
        <v>0</v>
      </c>
      <c r="H168" s="14">
        <v>23</v>
      </c>
      <c r="I168" s="66">
        <f t="shared" si="7"/>
        <v>0</v>
      </c>
      <c r="J168" s="66">
        <f t="shared" si="8"/>
        <v>0</v>
      </c>
      <c r="K168" s="14"/>
      <c r="L168" s="14"/>
      <c r="N168" s="9"/>
    </row>
    <row r="169" spans="1:14" ht="9.75" customHeight="1">
      <c r="A169" s="11">
        <v>75</v>
      </c>
      <c r="B169" s="65"/>
      <c r="C169" s="24" t="s">
        <v>233</v>
      </c>
      <c r="D169" s="14" t="s">
        <v>426</v>
      </c>
      <c r="E169" s="53">
        <v>1</v>
      </c>
      <c r="F169" s="68"/>
      <c r="G169" s="66">
        <f t="shared" si="6"/>
        <v>0</v>
      </c>
      <c r="H169" s="14">
        <v>23</v>
      </c>
      <c r="I169" s="66">
        <f t="shared" si="7"/>
        <v>0</v>
      </c>
      <c r="J169" s="66">
        <f t="shared" si="8"/>
        <v>0</v>
      </c>
      <c r="K169" s="14"/>
      <c r="L169" s="14"/>
      <c r="N169" s="9"/>
    </row>
    <row r="170" spans="1:14" ht="11.25">
      <c r="A170" s="11">
        <v>76</v>
      </c>
      <c r="B170" s="18" t="s">
        <v>209</v>
      </c>
      <c r="C170" s="24" t="s">
        <v>234</v>
      </c>
      <c r="D170" s="14" t="s">
        <v>426</v>
      </c>
      <c r="E170" s="15">
        <v>60</v>
      </c>
      <c r="F170" s="68"/>
      <c r="G170" s="66">
        <f t="shared" si="6"/>
        <v>0</v>
      </c>
      <c r="H170" s="14">
        <v>23</v>
      </c>
      <c r="I170" s="66">
        <f t="shared" si="7"/>
        <v>0</v>
      </c>
      <c r="J170" s="66">
        <f t="shared" si="8"/>
        <v>0</v>
      </c>
      <c r="K170" s="14"/>
      <c r="L170" s="14"/>
      <c r="N170" s="9"/>
    </row>
    <row r="171" spans="1:14" ht="9" customHeight="1">
      <c r="A171" s="104">
        <v>77</v>
      </c>
      <c r="B171" s="138" t="s">
        <v>235</v>
      </c>
      <c r="C171" s="24" t="s">
        <v>262</v>
      </c>
      <c r="D171" s="14" t="s">
        <v>426</v>
      </c>
      <c r="E171" s="15">
        <v>6</v>
      </c>
      <c r="F171" s="68"/>
      <c r="G171" s="66">
        <f t="shared" si="6"/>
        <v>0</v>
      </c>
      <c r="H171" s="14">
        <v>23</v>
      </c>
      <c r="I171" s="66">
        <f t="shared" si="7"/>
        <v>0</v>
      </c>
      <c r="J171" s="66">
        <f t="shared" si="8"/>
        <v>0</v>
      </c>
      <c r="K171" s="14"/>
      <c r="L171" s="14"/>
      <c r="N171" s="9"/>
    </row>
    <row r="172" spans="1:14" ht="11.25">
      <c r="A172" s="105"/>
      <c r="B172" s="138"/>
      <c r="C172" s="24" t="s">
        <v>263</v>
      </c>
      <c r="D172" s="14" t="s">
        <v>426</v>
      </c>
      <c r="E172" s="15">
        <v>6</v>
      </c>
      <c r="F172" s="68"/>
      <c r="G172" s="66">
        <f t="shared" si="6"/>
        <v>0</v>
      </c>
      <c r="H172" s="14">
        <v>23</v>
      </c>
      <c r="I172" s="66">
        <f t="shared" si="7"/>
        <v>0</v>
      </c>
      <c r="J172" s="66">
        <f t="shared" si="8"/>
        <v>0</v>
      </c>
      <c r="K172" s="14"/>
      <c r="L172" s="14"/>
      <c r="N172" s="9"/>
    </row>
    <row r="173" spans="1:14" ht="11.25">
      <c r="A173" s="105"/>
      <c r="B173" s="138"/>
      <c r="C173" s="24" t="s">
        <v>264</v>
      </c>
      <c r="D173" s="14" t="s">
        <v>426</v>
      </c>
      <c r="E173" s="15">
        <v>6</v>
      </c>
      <c r="F173" s="68"/>
      <c r="G173" s="66">
        <f t="shared" si="6"/>
        <v>0</v>
      </c>
      <c r="H173" s="14">
        <v>23</v>
      </c>
      <c r="I173" s="66">
        <f t="shared" si="7"/>
        <v>0</v>
      </c>
      <c r="J173" s="66">
        <f t="shared" si="8"/>
        <v>0</v>
      </c>
      <c r="K173" s="14"/>
      <c r="L173" s="14"/>
      <c r="N173" s="9"/>
    </row>
    <row r="174" spans="1:14" ht="11.25">
      <c r="A174" s="106"/>
      <c r="B174" s="138"/>
      <c r="C174" s="24" t="s">
        <v>265</v>
      </c>
      <c r="D174" s="14" t="s">
        <v>426</v>
      </c>
      <c r="E174" s="15">
        <v>6</v>
      </c>
      <c r="F174" s="68"/>
      <c r="G174" s="66">
        <f t="shared" si="6"/>
        <v>0</v>
      </c>
      <c r="H174" s="14">
        <v>23</v>
      </c>
      <c r="I174" s="66">
        <f t="shared" si="7"/>
        <v>0</v>
      </c>
      <c r="J174" s="66">
        <f t="shared" si="8"/>
        <v>0</v>
      </c>
      <c r="K174" s="14"/>
      <c r="L174" s="14"/>
      <c r="N174" s="9"/>
    </row>
    <row r="175" spans="1:14" ht="11.25">
      <c r="A175" s="11">
        <v>78</v>
      </c>
      <c r="B175" s="43" t="s">
        <v>236</v>
      </c>
      <c r="C175" s="24" t="s">
        <v>266</v>
      </c>
      <c r="D175" s="14" t="s">
        <v>426</v>
      </c>
      <c r="E175" s="15">
        <v>1</v>
      </c>
      <c r="F175" s="68"/>
      <c r="G175" s="66">
        <f t="shared" si="6"/>
        <v>0</v>
      </c>
      <c r="H175" s="14">
        <v>23</v>
      </c>
      <c r="I175" s="66">
        <f t="shared" si="7"/>
        <v>0</v>
      </c>
      <c r="J175" s="66">
        <f t="shared" si="8"/>
        <v>0</v>
      </c>
      <c r="K175" s="14"/>
      <c r="L175" s="14"/>
      <c r="N175" s="9"/>
    </row>
    <row r="176" spans="1:14" ht="12" customHeight="1">
      <c r="A176" s="11">
        <v>79</v>
      </c>
      <c r="B176" s="18" t="s">
        <v>237</v>
      </c>
      <c r="C176" s="24" t="s">
        <v>267</v>
      </c>
      <c r="D176" s="14" t="s">
        <v>426</v>
      </c>
      <c r="E176" s="15">
        <v>1</v>
      </c>
      <c r="F176" s="68"/>
      <c r="G176" s="66">
        <f t="shared" si="6"/>
        <v>0</v>
      </c>
      <c r="H176" s="14">
        <v>23</v>
      </c>
      <c r="I176" s="66">
        <f t="shared" si="7"/>
        <v>0</v>
      </c>
      <c r="J176" s="66">
        <f t="shared" si="8"/>
        <v>0</v>
      </c>
      <c r="K176" s="14"/>
      <c r="L176" s="14"/>
      <c r="N176" s="9"/>
    </row>
    <row r="177" spans="1:14" ht="11.25">
      <c r="A177" s="117">
        <v>80</v>
      </c>
      <c r="B177" s="139" t="s">
        <v>238</v>
      </c>
      <c r="C177" s="29" t="s">
        <v>268</v>
      </c>
      <c r="D177" s="14" t="s">
        <v>426</v>
      </c>
      <c r="E177" s="15">
        <v>3</v>
      </c>
      <c r="F177" s="68"/>
      <c r="G177" s="66">
        <f t="shared" si="6"/>
        <v>0</v>
      </c>
      <c r="H177" s="14">
        <v>23</v>
      </c>
      <c r="I177" s="66">
        <f t="shared" si="7"/>
        <v>0</v>
      </c>
      <c r="J177" s="66">
        <f t="shared" si="8"/>
        <v>0</v>
      </c>
      <c r="K177" s="14"/>
      <c r="L177" s="14"/>
      <c r="N177" s="9"/>
    </row>
    <row r="178" spans="1:14" ht="11.25">
      <c r="A178" s="118"/>
      <c r="B178" s="173"/>
      <c r="C178" s="28" t="s">
        <v>269</v>
      </c>
      <c r="D178" s="14" t="s">
        <v>426</v>
      </c>
      <c r="E178" s="15">
        <v>2</v>
      </c>
      <c r="F178" s="68"/>
      <c r="G178" s="66">
        <f t="shared" si="6"/>
        <v>0</v>
      </c>
      <c r="H178" s="14">
        <v>23</v>
      </c>
      <c r="I178" s="66">
        <f t="shared" si="7"/>
        <v>0</v>
      </c>
      <c r="J178" s="66">
        <f t="shared" si="8"/>
        <v>0</v>
      </c>
      <c r="K178" s="14"/>
      <c r="L178" s="14"/>
      <c r="N178" s="9"/>
    </row>
    <row r="179" spans="1:14" ht="11.25">
      <c r="A179" s="117">
        <v>81</v>
      </c>
      <c r="B179" s="174" t="s">
        <v>239</v>
      </c>
      <c r="C179" s="40" t="s">
        <v>270</v>
      </c>
      <c r="D179" s="14" t="s">
        <v>426</v>
      </c>
      <c r="E179" s="15">
        <v>3</v>
      </c>
      <c r="F179" s="68"/>
      <c r="G179" s="66">
        <f t="shared" si="6"/>
        <v>0</v>
      </c>
      <c r="H179" s="14">
        <v>23</v>
      </c>
      <c r="I179" s="66">
        <f t="shared" si="7"/>
        <v>0</v>
      </c>
      <c r="J179" s="66">
        <f t="shared" si="8"/>
        <v>0</v>
      </c>
      <c r="K179" s="14"/>
      <c r="L179" s="14"/>
      <c r="N179" s="9"/>
    </row>
    <row r="180" spans="1:14" ht="11.25">
      <c r="A180" s="118"/>
      <c r="B180" s="175"/>
      <c r="C180" s="40" t="s">
        <v>271</v>
      </c>
      <c r="D180" s="14" t="s">
        <v>426</v>
      </c>
      <c r="E180" s="15">
        <v>2</v>
      </c>
      <c r="F180" s="68"/>
      <c r="G180" s="66">
        <f t="shared" si="6"/>
        <v>0</v>
      </c>
      <c r="H180" s="14">
        <v>23</v>
      </c>
      <c r="I180" s="66">
        <f t="shared" si="7"/>
        <v>0</v>
      </c>
      <c r="J180" s="66">
        <f t="shared" si="8"/>
        <v>0</v>
      </c>
      <c r="K180" s="14"/>
      <c r="L180" s="14"/>
      <c r="N180" s="9"/>
    </row>
    <row r="181" spans="1:14" ht="11.25">
      <c r="A181" s="117">
        <v>82</v>
      </c>
      <c r="B181" s="178" t="s">
        <v>240</v>
      </c>
      <c r="C181" s="40" t="s">
        <v>271</v>
      </c>
      <c r="D181" s="14" t="s">
        <v>426</v>
      </c>
      <c r="E181" s="15">
        <v>2</v>
      </c>
      <c r="F181" s="68"/>
      <c r="G181" s="66">
        <f t="shared" si="6"/>
        <v>0</v>
      </c>
      <c r="H181" s="14">
        <v>23</v>
      </c>
      <c r="I181" s="66">
        <f t="shared" si="7"/>
        <v>0</v>
      </c>
      <c r="J181" s="66">
        <f t="shared" si="8"/>
        <v>0</v>
      </c>
      <c r="K181" s="14"/>
      <c r="L181" s="14"/>
      <c r="N181" s="9"/>
    </row>
    <row r="182" spans="1:14" ht="11.25">
      <c r="A182" s="118"/>
      <c r="B182" s="179"/>
      <c r="C182" s="33" t="s">
        <v>272</v>
      </c>
      <c r="D182" s="14" t="s">
        <v>426</v>
      </c>
      <c r="E182" s="15">
        <v>3</v>
      </c>
      <c r="F182" s="68"/>
      <c r="G182" s="66">
        <f t="shared" si="6"/>
        <v>0</v>
      </c>
      <c r="H182" s="14">
        <v>23</v>
      </c>
      <c r="I182" s="66">
        <f t="shared" si="7"/>
        <v>0</v>
      </c>
      <c r="J182" s="66">
        <f t="shared" si="8"/>
        <v>0</v>
      </c>
      <c r="K182" s="14"/>
      <c r="L182" s="14"/>
      <c r="N182" s="9"/>
    </row>
    <row r="183" spans="1:14" ht="11.25">
      <c r="A183" s="117">
        <v>83</v>
      </c>
      <c r="B183" s="180" t="s">
        <v>241</v>
      </c>
      <c r="C183" s="39" t="s">
        <v>273</v>
      </c>
      <c r="D183" s="14" t="s">
        <v>426</v>
      </c>
      <c r="E183" s="15">
        <v>4</v>
      </c>
      <c r="F183" s="68"/>
      <c r="G183" s="66">
        <f t="shared" si="6"/>
        <v>0</v>
      </c>
      <c r="H183" s="14">
        <v>23</v>
      </c>
      <c r="I183" s="66">
        <f t="shared" si="7"/>
        <v>0</v>
      </c>
      <c r="J183" s="66">
        <f t="shared" si="8"/>
        <v>0</v>
      </c>
      <c r="K183" s="14"/>
      <c r="L183" s="14"/>
      <c r="N183" s="9"/>
    </row>
    <row r="184" spans="1:14" ht="11.25">
      <c r="A184" s="148"/>
      <c r="B184" s="178"/>
      <c r="C184" s="40" t="s">
        <v>274</v>
      </c>
      <c r="D184" s="14" t="s">
        <v>426</v>
      </c>
      <c r="E184" s="15">
        <v>2</v>
      </c>
      <c r="F184" s="68"/>
      <c r="G184" s="66">
        <f t="shared" si="6"/>
        <v>0</v>
      </c>
      <c r="H184" s="14">
        <v>23</v>
      </c>
      <c r="I184" s="66">
        <f t="shared" si="7"/>
        <v>0</v>
      </c>
      <c r="J184" s="66">
        <f t="shared" si="8"/>
        <v>0</v>
      </c>
      <c r="K184" s="14"/>
      <c r="L184" s="14"/>
      <c r="N184" s="9"/>
    </row>
    <row r="185" spans="1:14" ht="11.25">
      <c r="A185" s="148"/>
      <c r="B185" s="178"/>
      <c r="C185" s="40" t="s">
        <v>275</v>
      </c>
      <c r="D185" s="14" t="s">
        <v>426</v>
      </c>
      <c r="E185" s="15">
        <v>2</v>
      </c>
      <c r="F185" s="68"/>
      <c r="G185" s="66">
        <f t="shared" si="6"/>
        <v>0</v>
      </c>
      <c r="H185" s="14">
        <v>23</v>
      </c>
      <c r="I185" s="66">
        <f t="shared" si="7"/>
        <v>0</v>
      </c>
      <c r="J185" s="66">
        <f t="shared" si="8"/>
        <v>0</v>
      </c>
      <c r="K185" s="14"/>
      <c r="L185" s="14"/>
      <c r="N185" s="9"/>
    </row>
    <row r="186" spans="1:14" ht="11.25">
      <c r="A186" s="148"/>
      <c r="B186" s="178"/>
      <c r="C186" s="45" t="s">
        <v>276</v>
      </c>
      <c r="D186" s="14" t="s">
        <v>426</v>
      </c>
      <c r="E186" s="15">
        <v>2</v>
      </c>
      <c r="F186" s="68"/>
      <c r="G186" s="66">
        <f t="shared" si="6"/>
        <v>0</v>
      </c>
      <c r="H186" s="14">
        <v>23</v>
      </c>
      <c r="I186" s="66">
        <f t="shared" si="7"/>
        <v>0</v>
      </c>
      <c r="J186" s="66">
        <f t="shared" si="8"/>
        <v>0</v>
      </c>
      <c r="K186" s="14"/>
      <c r="L186" s="14"/>
      <c r="N186" s="9"/>
    </row>
    <row r="187" spans="1:14" ht="11.25">
      <c r="A187" s="118"/>
      <c r="B187" s="178"/>
      <c r="C187" s="40" t="s">
        <v>277</v>
      </c>
      <c r="D187" s="14" t="s">
        <v>426</v>
      </c>
      <c r="E187" s="15">
        <v>2</v>
      </c>
      <c r="F187" s="68"/>
      <c r="G187" s="66">
        <f t="shared" si="6"/>
        <v>0</v>
      </c>
      <c r="H187" s="14">
        <v>23</v>
      </c>
      <c r="I187" s="66">
        <f t="shared" si="7"/>
        <v>0</v>
      </c>
      <c r="J187" s="66">
        <f t="shared" si="8"/>
        <v>0</v>
      </c>
      <c r="K187" s="14"/>
      <c r="L187" s="14"/>
      <c r="N187" s="9"/>
    </row>
    <row r="188" spans="1:14" ht="11.25">
      <c r="A188" s="104">
        <v>84</v>
      </c>
      <c r="B188" s="142" t="s">
        <v>242</v>
      </c>
      <c r="C188" s="24" t="s">
        <v>278</v>
      </c>
      <c r="D188" s="14" t="s">
        <v>426</v>
      </c>
      <c r="E188" s="53">
        <v>1</v>
      </c>
      <c r="F188" s="68"/>
      <c r="G188" s="66">
        <f t="shared" si="6"/>
        <v>0</v>
      </c>
      <c r="H188" s="14">
        <v>23</v>
      </c>
      <c r="I188" s="66">
        <f t="shared" si="7"/>
        <v>0</v>
      </c>
      <c r="J188" s="66">
        <f t="shared" si="8"/>
        <v>0</v>
      </c>
      <c r="K188" s="14"/>
      <c r="L188" s="14"/>
      <c r="N188" s="9"/>
    </row>
    <row r="189" spans="1:14" ht="11.25">
      <c r="A189" s="105"/>
      <c r="B189" s="143"/>
      <c r="C189" s="24" t="s">
        <v>279</v>
      </c>
      <c r="D189" s="14" t="s">
        <v>426</v>
      </c>
      <c r="E189" s="53">
        <v>1</v>
      </c>
      <c r="F189" s="68"/>
      <c r="G189" s="66">
        <f t="shared" si="6"/>
        <v>0</v>
      </c>
      <c r="H189" s="14">
        <v>23</v>
      </c>
      <c r="I189" s="66">
        <f t="shared" si="7"/>
        <v>0</v>
      </c>
      <c r="J189" s="66">
        <f t="shared" si="8"/>
        <v>0</v>
      </c>
      <c r="K189" s="14"/>
      <c r="L189" s="14"/>
      <c r="N189" s="9"/>
    </row>
    <row r="190" spans="1:14" ht="11.25">
      <c r="A190" s="105"/>
      <c r="B190" s="143"/>
      <c r="C190" s="24" t="s">
        <v>280</v>
      </c>
      <c r="D190" s="14" t="s">
        <v>426</v>
      </c>
      <c r="E190" s="53">
        <v>1</v>
      </c>
      <c r="F190" s="68"/>
      <c r="G190" s="66">
        <f t="shared" si="6"/>
        <v>0</v>
      </c>
      <c r="H190" s="14">
        <v>23</v>
      </c>
      <c r="I190" s="66">
        <f t="shared" si="7"/>
        <v>0</v>
      </c>
      <c r="J190" s="66">
        <f t="shared" si="8"/>
        <v>0</v>
      </c>
      <c r="K190" s="14"/>
      <c r="L190" s="14"/>
      <c r="N190" s="9"/>
    </row>
    <row r="191" spans="1:14" ht="11.25">
      <c r="A191" s="105"/>
      <c r="B191" s="143"/>
      <c r="C191" s="24" t="s">
        <v>281</v>
      </c>
      <c r="D191" s="14" t="s">
        <v>426</v>
      </c>
      <c r="E191" s="53">
        <v>1</v>
      </c>
      <c r="F191" s="68"/>
      <c r="G191" s="66">
        <f t="shared" si="6"/>
        <v>0</v>
      </c>
      <c r="H191" s="14">
        <v>23</v>
      </c>
      <c r="I191" s="66">
        <f t="shared" si="7"/>
        <v>0</v>
      </c>
      <c r="J191" s="66">
        <f t="shared" si="8"/>
        <v>0</v>
      </c>
      <c r="K191" s="14"/>
      <c r="L191" s="14"/>
      <c r="N191" s="9"/>
    </row>
    <row r="192" spans="1:14" ht="11.25">
      <c r="A192" s="106"/>
      <c r="B192" s="163"/>
      <c r="C192" s="24" t="s">
        <v>282</v>
      </c>
      <c r="D192" s="14" t="s">
        <v>426</v>
      </c>
      <c r="E192" s="53">
        <v>1</v>
      </c>
      <c r="F192" s="68"/>
      <c r="G192" s="66">
        <f t="shared" si="6"/>
        <v>0</v>
      </c>
      <c r="H192" s="14">
        <v>23</v>
      </c>
      <c r="I192" s="66">
        <f t="shared" si="7"/>
        <v>0</v>
      </c>
      <c r="J192" s="66">
        <f t="shared" si="8"/>
        <v>0</v>
      </c>
      <c r="K192" s="14"/>
      <c r="L192" s="14"/>
      <c r="N192" s="9"/>
    </row>
    <row r="193" spans="1:14" ht="10.5" customHeight="1">
      <c r="A193" s="104">
        <v>85</v>
      </c>
      <c r="B193" s="142" t="s">
        <v>243</v>
      </c>
      <c r="C193" s="24" t="s">
        <v>283</v>
      </c>
      <c r="D193" s="14" t="s">
        <v>426</v>
      </c>
      <c r="E193" s="53">
        <v>1</v>
      </c>
      <c r="F193" s="68"/>
      <c r="G193" s="66">
        <f t="shared" si="6"/>
        <v>0</v>
      </c>
      <c r="H193" s="14">
        <v>23</v>
      </c>
      <c r="I193" s="66">
        <f t="shared" si="7"/>
        <v>0</v>
      </c>
      <c r="J193" s="66">
        <f t="shared" si="8"/>
        <v>0</v>
      </c>
      <c r="K193" s="14"/>
      <c r="L193" s="14"/>
      <c r="N193" s="9"/>
    </row>
    <row r="194" spans="1:14" ht="11.25">
      <c r="A194" s="105"/>
      <c r="B194" s="143"/>
      <c r="C194" s="24" t="s">
        <v>284</v>
      </c>
      <c r="D194" s="14" t="s">
        <v>426</v>
      </c>
      <c r="E194" s="53">
        <v>1</v>
      </c>
      <c r="F194" s="68"/>
      <c r="G194" s="66">
        <f t="shared" si="6"/>
        <v>0</v>
      </c>
      <c r="H194" s="14">
        <v>23</v>
      </c>
      <c r="I194" s="66">
        <f t="shared" si="7"/>
        <v>0</v>
      </c>
      <c r="J194" s="66">
        <f t="shared" si="8"/>
        <v>0</v>
      </c>
      <c r="K194" s="14"/>
      <c r="L194" s="14"/>
      <c r="N194" s="9"/>
    </row>
    <row r="195" spans="1:14" ht="11.25">
      <c r="A195" s="105"/>
      <c r="B195" s="143"/>
      <c r="C195" s="24" t="s">
        <v>285</v>
      </c>
      <c r="D195" s="14" t="s">
        <v>426</v>
      </c>
      <c r="E195" s="53">
        <v>1</v>
      </c>
      <c r="F195" s="68"/>
      <c r="G195" s="66">
        <f t="shared" si="6"/>
        <v>0</v>
      </c>
      <c r="H195" s="14">
        <v>23</v>
      </c>
      <c r="I195" s="66">
        <f t="shared" si="7"/>
        <v>0</v>
      </c>
      <c r="J195" s="66">
        <f t="shared" si="8"/>
        <v>0</v>
      </c>
      <c r="K195" s="14"/>
      <c r="L195" s="14"/>
      <c r="N195" s="9"/>
    </row>
    <row r="196" spans="1:14" ht="11.25">
      <c r="A196" s="105"/>
      <c r="B196" s="143"/>
      <c r="C196" s="24" t="s">
        <v>286</v>
      </c>
      <c r="D196" s="14" t="s">
        <v>426</v>
      </c>
      <c r="E196" s="53">
        <v>1</v>
      </c>
      <c r="F196" s="68"/>
      <c r="G196" s="66">
        <f t="shared" si="6"/>
        <v>0</v>
      </c>
      <c r="H196" s="14">
        <v>23</v>
      </c>
      <c r="I196" s="66">
        <f t="shared" si="7"/>
        <v>0</v>
      </c>
      <c r="J196" s="66">
        <f t="shared" si="8"/>
        <v>0</v>
      </c>
      <c r="K196" s="14"/>
      <c r="L196" s="14"/>
      <c r="N196" s="9"/>
    </row>
    <row r="197" spans="1:14" ht="11.25">
      <c r="A197" s="106"/>
      <c r="B197" s="163"/>
      <c r="C197" s="24" t="s">
        <v>287</v>
      </c>
      <c r="D197" s="14" t="s">
        <v>426</v>
      </c>
      <c r="E197" s="53">
        <v>1</v>
      </c>
      <c r="F197" s="68"/>
      <c r="G197" s="66">
        <f t="shared" si="6"/>
        <v>0</v>
      </c>
      <c r="H197" s="14">
        <v>23</v>
      </c>
      <c r="I197" s="66">
        <f t="shared" si="7"/>
        <v>0</v>
      </c>
      <c r="J197" s="66">
        <f t="shared" si="8"/>
        <v>0</v>
      </c>
      <c r="K197" s="14"/>
      <c r="L197" s="14"/>
      <c r="N197" s="9"/>
    </row>
    <row r="198" spans="1:14" ht="11.25">
      <c r="A198" s="117">
        <v>86</v>
      </c>
      <c r="B198" s="178" t="s">
        <v>244</v>
      </c>
      <c r="C198" s="33" t="s">
        <v>288</v>
      </c>
      <c r="D198" s="14" t="s">
        <v>426</v>
      </c>
      <c r="E198" s="15">
        <v>10</v>
      </c>
      <c r="F198" s="68"/>
      <c r="G198" s="66">
        <f t="shared" si="6"/>
        <v>0</v>
      </c>
      <c r="H198" s="14">
        <v>23</v>
      </c>
      <c r="I198" s="66">
        <f t="shared" si="7"/>
        <v>0</v>
      </c>
      <c r="J198" s="66">
        <f t="shared" si="8"/>
        <v>0</v>
      </c>
      <c r="K198" s="14"/>
      <c r="L198" s="14"/>
      <c r="N198" s="9"/>
    </row>
    <row r="199" spans="1:14" ht="11.25">
      <c r="A199" s="118"/>
      <c r="B199" s="179"/>
      <c r="C199" s="33" t="s">
        <v>289</v>
      </c>
      <c r="D199" s="14" t="s">
        <v>426</v>
      </c>
      <c r="E199" s="15">
        <v>10</v>
      </c>
      <c r="F199" s="68"/>
      <c r="G199" s="66">
        <f t="shared" si="6"/>
        <v>0</v>
      </c>
      <c r="H199" s="14">
        <v>23</v>
      </c>
      <c r="I199" s="66">
        <f t="shared" si="7"/>
        <v>0</v>
      </c>
      <c r="J199" s="66">
        <f t="shared" si="8"/>
        <v>0</v>
      </c>
      <c r="K199" s="14"/>
      <c r="L199" s="14"/>
      <c r="N199" s="9"/>
    </row>
    <row r="200" spans="1:14" ht="11.25">
      <c r="A200" s="11">
        <v>87</v>
      </c>
      <c r="B200" s="22" t="s">
        <v>245</v>
      </c>
      <c r="C200" s="23" t="s">
        <v>290</v>
      </c>
      <c r="D200" s="14" t="s">
        <v>426</v>
      </c>
      <c r="E200" s="15">
        <v>2</v>
      </c>
      <c r="F200" s="68"/>
      <c r="G200" s="66">
        <f t="shared" si="6"/>
        <v>0</v>
      </c>
      <c r="H200" s="14">
        <v>23</v>
      </c>
      <c r="I200" s="66">
        <f t="shared" si="7"/>
        <v>0</v>
      </c>
      <c r="J200" s="66">
        <f t="shared" si="8"/>
        <v>0</v>
      </c>
      <c r="K200" s="14"/>
      <c r="L200" s="14"/>
      <c r="N200" s="9"/>
    </row>
    <row r="201" spans="1:14" ht="11.25">
      <c r="A201" s="117">
        <v>88</v>
      </c>
      <c r="B201" s="181" t="s">
        <v>246</v>
      </c>
      <c r="C201" s="33" t="s">
        <v>291</v>
      </c>
      <c r="D201" s="14" t="s">
        <v>426</v>
      </c>
      <c r="E201" s="15">
        <v>5</v>
      </c>
      <c r="F201" s="68"/>
      <c r="G201" s="66">
        <f t="shared" si="6"/>
        <v>0</v>
      </c>
      <c r="H201" s="14">
        <v>23</v>
      </c>
      <c r="I201" s="66">
        <f t="shared" si="7"/>
        <v>0</v>
      </c>
      <c r="J201" s="66">
        <f t="shared" si="8"/>
        <v>0</v>
      </c>
      <c r="K201" s="14"/>
      <c r="L201" s="14"/>
      <c r="N201" s="9"/>
    </row>
    <row r="202" spans="1:14" ht="10.5" customHeight="1">
      <c r="A202" s="118"/>
      <c r="B202" s="178"/>
      <c r="C202" s="23" t="s">
        <v>292</v>
      </c>
      <c r="D202" s="14" t="s">
        <v>426</v>
      </c>
      <c r="E202" s="15">
        <v>10</v>
      </c>
      <c r="F202" s="68"/>
      <c r="G202" s="66">
        <f aca="true" t="shared" si="9" ref="G202:G265">SUM(F202*123%)</f>
        <v>0</v>
      </c>
      <c r="H202" s="14">
        <v>23</v>
      </c>
      <c r="I202" s="66">
        <f aca="true" t="shared" si="10" ref="I202:I265">SUM(E202*F202)</f>
        <v>0</v>
      </c>
      <c r="J202" s="66">
        <f aca="true" t="shared" si="11" ref="J202:J265">SUM(E202*G202)</f>
        <v>0</v>
      </c>
      <c r="K202" s="14"/>
      <c r="L202" s="14"/>
      <c r="N202" s="9"/>
    </row>
    <row r="203" spans="1:14" ht="11.25">
      <c r="A203" s="117">
        <v>89</v>
      </c>
      <c r="B203" s="178" t="s">
        <v>247</v>
      </c>
      <c r="C203" s="33" t="s">
        <v>293</v>
      </c>
      <c r="D203" s="14" t="s">
        <v>426</v>
      </c>
      <c r="E203" s="15">
        <v>10</v>
      </c>
      <c r="F203" s="68"/>
      <c r="G203" s="66">
        <f t="shared" si="9"/>
        <v>0</v>
      </c>
      <c r="H203" s="14">
        <v>23</v>
      </c>
      <c r="I203" s="66">
        <f t="shared" si="10"/>
        <v>0</v>
      </c>
      <c r="J203" s="66">
        <f t="shared" si="11"/>
        <v>0</v>
      </c>
      <c r="K203" s="14"/>
      <c r="L203" s="14"/>
      <c r="N203" s="9"/>
    </row>
    <row r="204" spans="1:14" ht="11.25">
      <c r="A204" s="118"/>
      <c r="B204" s="178"/>
      <c r="C204" s="23" t="s">
        <v>294</v>
      </c>
      <c r="D204" s="14" t="s">
        <v>426</v>
      </c>
      <c r="E204" s="15">
        <v>5</v>
      </c>
      <c r="F204" s="68"/>
      <c r="G204" s="66">
        <f t="shared" si="9"/>
        <v>0</v>
      </c>
      <c r="H204" s="14">
        <v>23</v>
      </c>
      <c r="I204" s="66">
        <f t="shared" si="10"/>
        <v>0</v>
      </c>
      <c r="J204" s="66">
        <f t="shared" si="11"/>
        <v>0</v>
      </c>
      <c r="K204" s="14"/>
      <c r="L204" s="14"/>
      <c r="N204" s="9"/>
    </row>
    <row r="205" spans="1:14" ht="11.25">
      <c r="A205" s="117">
        <v>90</v>
      </c>
      <c r="B205" s="182" t="s">
        <v>248</v>
      </c>
      <c r="C205" s="33" t="s">
        <v>295</v>
      </c>
      <c r="D205" s="14" t="s">
        <v>426</v>
      </c>
      <c r="E205" s="15">
        <v>3</v>
      </c>
      <c r="F205" s="68"/>
      <c r="G205" s="66">
        <f t="shared" si="9"/>
        <v>0</v>
      </c>
      <c r="H205" s="14">
        <v>23</v>
      </c>
      <c r="I205" s="66">
        <f t="shared" si="10"/>
        <v>0</v>
      </c>
      <c r="J205" s="66">
        <f t="shared" si="11"/>
        <v>0</v>
      </c>
      <c r="K205" s="14"/>
      <c r="L205" s="14"/>
      <c r="N205" s="9"/>
    </row>
    <row r="206" spans="1:14" ht="11.25">
      <c r="A206" s="118"/>
      <c r="B206" s="183"/>
      <c r="C206" s="23" t="s">
        <v>296</v>
      </c>
      <c r="D206" s="14" t="s">
        <v>426</v>
      </c>
      <c r="E206" s="15">
        <v>2</v>
      </c>
      <c r="F206" s="68"/>
      <c r="G206" s="66">
        <f t="shared" si="9"/>
        <v>0</v>
      </c>
      <c r="H206" s="14">
        <v>23</v>
      </c>
      <c r="I206" s="66">
        <f t="shared" si="10"/>
        <v>0</v>
      </c>
      <c r="J206" s="66">
        <f t="shared" si="11"/>
        <v>0</v>
      </c>
      <c r="K206" s="14"/>
      <c r="L206" s="14"/>
      <c r="N206" s="9"/>
    </row>
    <row r="207" spans="1:14" ht="11.25">
      <c r="A207" s="117">
        <v>91</v>
      </c>
      <c r="B207" s="181" t="s">
        <v>249</v>
      </c>
      <c r="C207" s="33" t="s">
        <v>297</v>
      </c>
      <c r="D207" s="14" t="s">
        <v>426</v>
      </c>
      <c r="E207" s="15">
        <v>2</v>
      </c>
      <c r="F207" s="68"/>
      <c r="G207" s="66">
        <f t="shared" si="9"/>
        <v>0</v>
      </c>
      <c r="H207" s="14">
        <v>23</v>
      </c>
      <c r="I207" s="66">
        <f t="shared" si="10"/>
        <v>0</v>
      </c>
      <c r="J207" s="66">
        <f t="shared" si="11"/>
        <v>0</v>
      </c>
      <c r="K207" s="14"/>
      <c r="L207" s="14"/>
      <c r="N207" s="9"/>
    </row>
    <row r="208" spans="1:14" ht="11.25">
      <c r="A208" s="118"/>
      <c r="B208" s="181"/>
      <c r="C208" s="33" t="s">
        <v>298</v>
      </c>
      <c r="D208" s="14" t="s">
        <v>426</v>
      </c>
      <c r="E208" s="15">
        <v>1</v>
      </c>
      <c r="F208" s="68"/>
      <c r="G208" s="66">
        <f t="shared" si="9"/>
        <v>0</v>
      </c>
      <c r="H208" s="14">
        <v>23</v>
      </c>
      <c r="I208" s="66">
        <f t="shared" si="10"/>
        <v>0</v>
      </c>
      <c r="J208" s="66">
        <f t="shared" si="11"/>
        <v>0</v>
      </c>
      <c r="K208" s="14"/>
      <c r="L208" s="14"/>
      <c r="N208" s="9"/>
    </row>
    <row r="209" spans="1:14" ht="11.25">
      <c r="A209" s="117">
        <v>92</v>
      </c>
      <c r="B209" s="139" t="s">
        <v>250</v>
      </c>
      <c r="C209" s="23" t="s">
        <v>299</v>
      </c>
      <c r="D209" s="14" t="s">
        <v>426</v>
      </c>
      <c r="E209" s="15">
        <v>1</v>
      </c>
      <c r="F209" s="68"/>
      <c r="G209" s="66">
        <f t="shared" si="9"/>
        <v>0</v>
      </c>
      <c r="H209" s="14">
        <v>23</v>
      </c>
      <c r="I209" s="66">
        <f t="shared" si="10"/>
        <v>0</v>
      </c>
      <c r="J209" s="66">
        <f t="shared" si="11"/>
        <v>0</v>
      </c>
      <c r="K209" s="14"/>
      <c r="L209" s="14"/>
      <c r="N209" s="9"/>
    </row>
    <row r="210" spans="1:14" ht="11.25">
      <c r="A210" s="118"/>
      <c r="B210" s="141"/>
      <c r="C210" s="23" t="s">
        <v>300</v>
      </c>
      <c r="D210" s="14" t="s">
        <v>426</v>
      </c>
      <c r="E210" s="15">
        <v>1</v>
      </c>
      <c r="F210" s="68"/>
      <c r="G210" s="66">
        <f t="shared" si="9"/>
        <v>0</v>
      </c>
      <c r="H210" s="14">
        <v>23</v>
      </c>
      <c r="I210" s="66">
        <f t="shared" si="10"/>
        <v>0</v>
      </c>
      <c r="J210" s="66">
        <f t="shared" si="11"/>
        <v>0</v>
      </c>
      <c r="K210" s="14"/>
      <c r="L210" s="14"/>
      <c r="N210" s="9"/>
    </row>
    <row r="211" spans="1:14" ht="11.25">
      <c r="A211" s="117">
        <v>93</v>
      </c>
      <c r="B211" s="138" t="s">
        <v>251</v>
      </c>
      <c r="C211" s="24" t="s">
        <v>301</v>
      </c>
      <c r="D211" s="14" t="s">
        <v>426</v>
      </c>
      <c r="E211" s="15">
        <v>50</v>
      </c>
      <c r="F211" s="68"/>
      <c r="G211" s="66">
        <f t="shared" si="9"/>
        <v>0</v>
      </c>
      <c r="H211" s="14">
        <v>23</v>
      </c>
      <c r="I211" s="66">
        <f t="shared" si="10"/>
        <v>0</v>
      </c>
      <c r="J211" s="66">
        <f t="shared" si="11"/>
        <v>0</v>
      </c>
      <c r="K211" s="14"/>
      <c r="L211" s="14"/>
      <c r="N211" s="9"/>
    </row>
    <row r="212" spans="1:14" ht="11.25">
      <c r="A212" s="118"/>
      <c r="B212" s="138"/>
      <c r="C212" s="24" t="s">
        <v>302</v>
      </c>
      <c r="D212" s="14" t="s">
        <v>426</v>
      </c>
      <c r="E212" s="15">
        <v>20</v>
      </c>
      <c r="F212" s="68"/>
      <c r="G212" s="66">
        <f t="shared" si="9"/>
        <v>0</v>
      </c>
      <c r="H212" s="14">
        <v>23</v>
      </c>
      <c r="I212" s="66">
        <f t="shared" si="10"/>
        <v>0</v>
      </c>
      <c r="J212" s="66">
        <f t="shared" si="11"/>
        <v>0</v>
      </c>
      <c r="K212" s="14"/>
      <c r="L212" s="14"/>
      <c r="N212" s="9"/>
    </row>
    <row r="213" spans="1:14" ht="11.25">
      <c r="A213" s="117">
        <v>94</v>
      </c>
      <c r="B213" s="138" t="s">
        <v>252</v>
      </c>
      <c r="C213" s="24" t="s">
        <v>303</v>
      </c>
      <c r="D213" s="14" t="s">
        <v>426</v>
      </c>
      <c r="E213" s="15">
        <v>25</v>
      </c>
      <c r="F213" s="68"/>
      <c r="G213" s="66">
        <f t="shared" si="9"/>
        <v>0</v>
      </c>
      <c r="H213" s="14">
        <v>23</v>
      </c>
      <c r="I213" s="66">
        <f t="shared" si="10"/>
        <v>0</v>
      </c>
      <c r="J213" s="66">
        <f t="shared" si="11"/>
        <v>0</v>
      </c>
      <c r="K213" s="14"/>
      <c r="L213" s="14"/>
      <c r="N213" s="9"/>
    </row>
    <row r="214" spans="1:14" ht="11.25">
      <c r="A214" s="118"/>
      <c r="B214" s="138"/>
      <c r="C214" s="24" t="s">
        <v>304</v>
      </c>
      <c r="D214" s="14" t="s">
        <v>426</v>
      </c>
      <c r="E214" s="15">
        <v>10</v>
      </c>
      <c r="F214" s="68"/>
      <c r="G214" s="66">
        <f t="shared" si="9"/>
        <v>0</v>
      </c>
      <c r="H214" s="14">
        <v>23</v>
      </c>
      <c r="I214" s="66">
        <f t="shared" si="10"/>
        <v>0</v>
      </c>
      <c r="J214" s="66">
        <f t="shared" si="11"/>
        <v>0</v>
      </c>
      <c r="K214" s="14"/>
      <c r="L214" s="14"/>
      <c r="N214" s="9"/>
    </row>
    <row r="215" spans="1:14" ht="11.25">
      <c r="A215" s="117">
        <v>95</v>
      </c>
      <c r="B215" s="138" t="s">
        <v>253</v>
      </c>
      <c r="C215" s="24" t="s">
        <v>305</v>
      </c>
      <c r="D215" s="14" t="s">
        <v>426</v>
      </c>
      <c r="E215" s="15">
        <v>100</v>
      </c>
      <c r="F215" s="68"/>
      <c r="G215" s="66">
        <f t="shared" si="9"/>
        <v>0</v>
      </c>
      <c r="H215" s="14">
        <v>23</v>
      </c>
      <c r="I215" s="66">
        <f t="shared" si="10"/>
        <v>0</v>
      </c>
      <c r="J215" s="66">
        <f t="shared" si="11"/>
        <v>0</v>
      </c>
      <c r="K215" s="14"/>
      <c r="L215" s="14"/>
      <c r="N215" s="9"/>
    </row>
    <row r="216" spans="1:14" ht="11.25">
      <c r="A216" s="118"/>
      <c r="B216" s="138"/>
      <c r="C216" s="24" t="s">
        <v>304</v>
      </c>
      <c r="D216" s="14" t="s">
        <v>426</v>
      </c>
      <c r="E216" s="15">
        <v>20</v>
      </c>
      <c r="F216" s="68"/>
      <c r="G216" s="66">
        <f t="shared" si="9"/>
        <v>0</v>
      </c>
      <c r="H216" s="14">
        <v>23</v>
      </c>
      <c r="I216" s="66">
        <f t="shared" si="10"/>
        <v>0</v>
      </c>
      <c r="J216" s="66">
        <f t="shared" si="11"/>
        <v>0</v>
      </c>
      <c r="K216" s="14"/>
      <c r="L216" s="14"/>
      <c r="N216" s="9"/>
    </row>
    <row r="217" spans="1:14" ht="11.25">
      <c r="A217" s="117">
        <v>96</v>
      </c>
      <c r="B217" s="138" t="s">
        <v>254</v>
      </c>
      <c r="C217" s="24" t="s">
        <v>306</v>
      </c>
      <c r="D217" s="14" t="s">
        <v>426</v>
      </c>
      <c r="E217" s="15">
        <v>2</v>
      </c>
      <c r="F217" s="68"/>
      <c r="G217" s="66">
        <f t="shared" si="9"/>
        <v>0</v>
      </c>
      <c r="H217" s="14">
        <v>23</v>
      </c>
      <c r="I217" s="66">
        <f t="shared" si="10"/>
        <v>0</v>
      </c>
      <c r="J217" s="66">
        <f t="shared" si="11"/>
        <v>0</v>
      </c>
      <c r="K217" s="14"/>
      <c r="L217" s="14"/>
      <c r="N217" s="9"/>
    </row>
    <row r="218" spans="1:14" ht="11.25">
      <c r="A218" s="118"/>
      <c r="B218" s="138"/>
      <c r="C218" s="24" t="s">
        <v>307</v>
      </c>
      <c r="D218" s="14" t="s">
        <v>426</v>
      </c>
      <c r="E218" s="15">
        <v>1</v>
      </c>
      <c r="F218" s="68"/>
      <c r="G218" s="66">
        <f t="shared" si="9"/>
        <v>0</v>
      </c>
      <c r="H218" s="14">
        <v>23</v>
      </c>
      <c r="I218" s="66">
        <f t="shared" si="10"/>
        <v>0</v>
      </c>
      <c r="J218" s="66">
        <f t="shared" si="11"/>
        <v>0</v>
      </c>
      <c r="K218" s="14"/>
      <c r="L218" s="14"/>
      <c r="N218" s="9"/>
    </row>
    <row r="219" spans="1:14" ht="9" customHeight="1">
      <c r="A219" s="117">
        <v>97</v>
      </c>
      <c r="B219" s="191" t="s">
        <v>255</v>
      </c>
      <c r="C219" s="29" t="s">
        <v>308</v>
      </c>
      <c r="D219" s="14" t="s">
        <v>426</v>
      </c>
      <c r="E219" s="15">
        <v>1</v>
      </c>
      <c r="F219" s="68"/>
      <c r="G219" s="66">
        <f t="shared" si="9"/>
        <v>0</v>
      </c>
      <c r="H219" s="14">
        <v>23</v>
      </c>
      <c r="I219" s="66">
        <f t="shared" si="10"/>
        <v>0</v>
      </c>
      <c r="J219" s="66">
        <f t="shared" si="11"/>
        <v>0</v>
      </c>
      <c r="K219" s="14"/>
      <c r="L219" s="14"/>
      <c r="N219" s="9"/>
    </row>
    <row r="220" spans="1:14" ht="11.25">
      <c r="A220" s="118"/>
      <c r="B220" s="141"/>
      <c r="C220" s="24" t="s">
        <v>309</v>
      </c>
      <c r="D220" s="14" t="s">
        <v>426</v>
      </c>
      <c r="E220" s="15">
        <v>1</v>
      </c>
      <c r="F220" s="68"/>
      <c r="G220" s="66">
        <f t="shared" si="9"/>
        <v>0</v>
      </c>
      <c r="H220" s="14">
        <v>23</v>
      </c>
      <c r="I220" s="66">
        <f t="shared" si="10"/>
        <v>0</v>
      </c>
      <c r="J220" s="66">
        <f t="shared" si="11"/>
        <v>0</v>
      </c>
      <c r="K220" s="14"/>
      <c r="L220" s="14"/>
      <c r="N220" s="9"/>
    </row>
    <row r="221" spans="1:14" ht="12.75" customHeight="1">
      <c r="A221" s="117">
        <v>98</v>
      </c>
      <c r="B221" s="139" t="s">
        <v>256</v>
      </c>
      <c r="C221" s="29" t="s">
        <v>310</v>
      </c>
      <c r="D221" s="14" t="s">
        <v>426</v>
      </c>
      <c r="E221" s="15">
        <v>1</v>
      </c>
      <c r="F221" s="68"/>
      <c r="G221" s="66">
        <f t="shared" si="9"/>
        <v>0</v>
      </c>
      <c r="H221" s="14">
        <v>23</v>
      </c>
      <c r="I221" s="66">
        <f t="shared" si="10"/>
        <v>0</v>
      </c>
      <c r="J221" s="66">
        <f t="shared" si="11"/>
        <v>0</v>
      </c>
      <c r="K221" s="14"/>
      <c r="L221" s="14"/>
      <c r="N221" s="9"/>
    </row>
    <row r="222" spans="1:14" ht="22.5">
      <c r="A222" s="118"/>
      <c r="B222" s="141"/>
      <c r="C222" s="29" t="s">
        <v>311</v>
      </c>
      <c r="D222" s="14" t="s">
        <v>426</v>
      </c>
      <c r="E222" s="15">
        <v>1</v>
      </c>
      <c r="F222" s="68"/>
      <c r="G222" s="66">
        <f t="shared" si="9"/>
        <v>0</v>
      </c>
      <c r="H222" s="14">
        <v>23</v>
      </c>
      <c r="I222" s="66">
        <f t="shared" si="10"/>
        <v>0</v>
      </c>
      <c r="J222" s="66">
        <f t="shared" si="11"/>
        <v>0</v>
      </c>
      <c r="K222" s="14"/>
      <c r="L222" s="14"/>
      <c r="N222" s="9"/>
    </row>
    <row r="223" spans="1:14" ht="11.25">
      <c r="A223" s="104">
        <v>99</v>
      </c>
      <c r="B223" s="142" t="s">
        <v>257</v>
      </c>
      <c r="C223" s="24" t="s">
        <v>312</v>
      </c>
      <c r="D223" s="14" t="s">
        <v>426</v>
      </c>
      <c r="E223" s="15">
        <v>1</v>
      </c>
      <c r="F223" s="68"/>
      <c r="G223" s="66">
        <f t="shared" si="9"/>
        <v>0</v>
      </c>
      <c r="H223" s="14">
        <v>23</v>
      </c>
      <c r="I223" s="66">
        <f t="shared" si="10"/>
        <v>0</v>
      </c>
      <c r="J223" s="66">
        <f t="shared" si="11"/>
        <v>0</v>
      </c>
      <c r="K223" s="14"/>
      <c r="L223" s="14"/>
      <c r="N223" s="9"/>
    </row>
    <row r="224" spans="1:14" ht="11.25">
      <c r="A224" s="105"/>
      <c r="B224" s="143"/>
      <c r="C224" s="25" t="s">
        <v>313</v>
      </c>
      <c r="D224" s="14" t="s">
        <v>426</v>
      </c>
      <c r="E224" s="15">
        <v>1</v>
      </c>
      <c r="F224" s="68"/>
      <c r="G224" s="66">
        <f t="shared" si="9"/>
        <v>0</v>
      </c>
      <c r="H224" s="14">
        <v>23</v>
      </c>
      <c r="I224" s="66">
        <f t="shared" si="10"/>
        <v>0</v>
      </c>
      <c r="J224" s="66">
        <f t="shared" si="11"/>
        <v>0</v>
      </c>
      <c r="K224" s="14"/>
      <c r="L224" s="14"/>
      <c r="N224" s="9"/>
    </row>
    <row r="225" spans="1:14" ht="11.25">
      <c r="A225" s="105"/>
      <c r="B225" s="143"/>
      <c r="C225" s="25" t="s">
        <v>314</v>
      </c>
      <c r="D225" s="14" t="s">
        <v>426</v>
      </c>
      <c r="E225" s="15">
        <v>1</v>
      </c>
      <c r="F225" s="68"/>
      <c r="G225" s="66">
        <f t="shared" si="9"/>
        <v>0</v>
      </c>
      <c r="H225" s="14">
        <v>23</v>
      </c>
      <c r="I225" s="66">
        <f t="shared" si="10"/>
        <v>0</v>
      </c>
      <c r="J225" s="66">
        <f t="shared" si="11"/>
        <v>0</v>
      </c>
      <c r="K225" s="14"/>
      <c r="L225" s="14"/>
      <c r="N225" s="9"/>
    </row>
    <row r="226" spans="1:14" ht="11.25">
      <c r="A226" s="105"/>
      <c r="B226" s="143"/>
      <c r="C226" s="24" t="s">
        <v>315</v>
      </c>
      <c r="D226" s="14" t="s">
        <v>426</v>
      </c>
      <c r="E226" s="15">
        <v>1</v>
      </c>
      <c r="F226" s="68"/>
      <c r="G226" s="66">
        <f t="shared" si="9"/>
        <v>0</v>
      </c>
      <c r="H226" s="14">
        <v>23</v>
      </c>
      <c r="I226" s="66">
        <f t="shared" si="10"/>
        <v>0</v>
      </c>
      <c r="J226" s="66">
        <f t="shared" si="11"/>
        <v>0</v>
      </c>
      <c r="K226" s="14"/>
      <c r="L226" s="14"/>
      <c r="N226" s="9"/>
    </row>
    <row r="227" spans="1:14" ht="11.25">
      <c r="A227" s="105"/>
      <c r="B227" s="143"/>
      <c r="C227" s="25" t="s">
        <v>316</v>
      </c>
      <c r="D227" s="14" t="s">
        <v>426</v>
      </c>
      <c r="E227" s="15">
        <v>1</v>
      </c>
      <c r="F227" s="68"/>
      <c r="G227" s="66">
        <f t="shared" si="9"/>
        <v>0</v>
      </c>
      <c r="H227" s="14">
        <v>23</v>
      </c>
      <c r="I227" s="66">
        <f t="shared" si="10"/>
        <v>0</v>
      </c>
      <c r="J227" s="66">
        <f t="shared" si="11"/>
        <v>0</v>
      </c>
      <c r="K227" s="14"/>
      <c r="L227" s="14"/>
      <c r="N227" s="9"/>
    </row>
    <row r="228" spans="1:14" ht="11.25">
      <c r="A228" s="105"/>
      <c r="B228" s="143"/>
      <c r="C228" s="25" t="s">
        <v>317</v>
      </c>
      <c r="D228" s="14" t="s">
        <v>426</v>
      </c>
      <c r="E228" s="15">
        <v>1</v>
      </c>
      <c r="F228" s="68"/>
      <c r="G228" s="66">
        <f t="shared" si="9"/>
        <v>0</v>
      </c>
      <c r="H228" s="14">
        <v>23</v>
      </c>
      <c r="I228" s="66">
        <f t="shared" si="10"/>
        <v>0</v>
      </c>
      <c r="J228" s="66">
        <f t="shared" si="11"/>
        <v>0</v>
      </c>
      <c r="K228" s="14"/>
      <c r="L228" s="14"/>
      <c r="N228" s="9"/>
    </row>
    <row r="229" spans="1:14" ht="11.25">
      <c r="A229" s="105"/>
      <c r="B229" s="143"/>
      <c r="C229" s="24" t="s">
        <v>318</v>
      </c>
      <c r="D229" s="14" t="s">
        <v>426</v>
      </c>
      <c r="E229" s="15">
        <v>1</v>
      </c>
      <c r="F229" s="68"/>
      <c r="G229" s="66">
        <f t="shared" si="9"/>
        <v>0</v>
      </c>
      <c r="H229" s="14">
        <v>23</v>
      </c>
      <c r="I229" s="66">
        <f t="shared" si="10"/>
        <v>0</v>
      </c>
      <c r="J229" s="66">
        <f t="shared" si="11"/>
        <v>0</v>
      </c>
      <c r="K229" s="14"/>
      <c r="L229" s="14"/>
      <c r="N229" s="9"/>
    </row>
    <row r="230" spans="1:14" ht="11.25">
      <c r="A230" s="105"/>
      <c r="B230" s="143"/>
      <c r="C230" s="25" t="s">
        <v>319</v>
      </c>
      <c r="D230" s="14" t="s">
        <v>426</v>
      </c>
      <c r="E230" s="15">
        <v>1</v>
      </c>
      <c r="F230" s="68"/>
      <c r="G230" s="66">
        <f t="shared" si="9"/>
        <v>0</v>
      </c>
      <c r="H230" s="14">
        <v>23</v>
      </c>
      <c r="I230" s="66">
        <f t="shared" si="10"/>
        <v>0</v>
      </c>
      <c r="J230" s="66">
        <f t="shared" si="11"/>
        <v>0</v>
      </c>
      <c r="K230" s="14"/>
      <c r="L230" s="14"/>
      <c r="N230" s="9"/>
    </row>
    <row r="231" spans="1:14" ht="11.25">
      <c r="A231" s="105"/>
      <c r="B231" s="143"/>
      <c r="C231" s="25" t="s">
        <v>320</v>
      </c>
      <c r="D231" s="14" t="s">
        <v>426</v>
      </c>
      <c r="E231" s="15">
        <v>1</v>
      </c>
      <c r="F231" s="68"/>
      <c r="G231" s="66">
        <f t="shared" si="9"/>
        <v>0</v>
      </c>
      <c r="H231" s="14">
        <v>23</v>
      </c>
      <c r="I231" s="66">
        <f t="shared" si="10"/>
        <v>0</v>
      </c>
      <c r="J231" s="66">
        <f t="shared" si="11"/>
        <v>0</v>
      </c>
      <c r="K231" s="14"/>
      <c r="L231" s="14"/>
      <c r="N231" s="9"/>
    </row>
    <row r="232" spans="1:14" ht="11.25">
      <c r="A232" s="106"/>
      <c r="B232" s="163"/>
      <c r="C232" s="25" t="s">
        <v>321</v>
      </c>
      <c r="D232" s="14" t="s">
        <v>426</v>
      </c>
      <c r="E232" s="15">
        <v>1</v>
      </c>
      <c r="F232" s="68"/>
      <c r="G232" s="66">
        <f t="shared" si="9"/>
        <v>0</v>
      </c>
      <c r="H232" s="14">
        <v>23</v>
      </c>
      <c r="I232" s="66">
        <f t="shared" si="10"/>
        <v>0</v>
      </c>
      <c r="J232" s="66">
        <f t="shared" si="11"/>
        <v>0</v>
      </c>
      <c r="K232" s="14"/>
      <c r="L232" s="14"/>
      <c r="N232" s="9"/>
    </row>
    <row r="233" spans="1:14" ht="11.25">
      <c r="A233" s="104">
        <v>100</v>
      </c>
      <c r="B233" s="138" t="s">
        <v>258</v>
      </c>
      <c r="C233" s="24" t="s">
        <v>322</v>
      </c>
      <c r="D233" s="14" t="s">
        <v>426</v>
      </c>
      <c r="E233" s="15">
        <v>15</v>
      </c>
      <c r="F233" s="68"/>
      <c r="G233" s="66">
        <f t="shared" si="9"/>
        <v>0</v>
      </c>
      <c r="H233" s="14">
        <v>23</v>
      </c>
      <c r="I233" s="66">
        <f t="shared" si="10"/>
        <v>0</v>
      </c>
      <c r="J233" s="66">
        <f t="shared" si="11"/>
        <v>0</v>
      </c>
      <c r="K233" s="14"/>
      <c r="L233" s="14"/>
      <c r="N233" s="9"/>
    </row>
    <row r="234" spans="1:14" ht="11.25">
      <c r="A234" s="106"/>
      <c r="B234" s="138"/>
      <c r="C234" s="24" t="s">
        <v>302</v>
      </c>
      <c r="D234" s="14" t="s">
        <v>426</v>
      </c>
      <c r="E234" s="15">
        <v>10</v>
      </c>
      <c r="F234" s="68"/>
      <c r="G234" s="66">
        <f t="shared" si="9"/>
        <v>0</v>
      </c>
      <c r="H234" s="14">
        <v>23</v>
      </c>
      <c r="I234" s="66">
        <f t="shared" si="10"/>
        <v>0</v>
      </c>
      <c r="J234" s="66">
        <f t="shared" si="11"/>
        <v>0</v>
      </c>
      <c r="K234" s="14"/>
      <c r="L234" s="14"/>
      <c r="N234" s="9"/>
    </row>
    <row r="235" spans="1:14" ht="11.25">
      <c r="A235" s="104">
        <v>101</v>
      </c>
      <c r="B235" s="142" t="s">
        <v>259</v>
      </c>
      <c r="C235" s="24" t="s">
        <v>323</v>
      </c>
      <c r="D235" s="14" t="s">
        <v>426</v>
      </c>
      <c r="E235" s="15">
        <v>1</v>
      </c>
      <c r="F235" s="68"/>
      <c r="G235" s="66">
        <f t="shared" si="9"/>
        <v>0</v>
      </c>
      <c r="H235" s="14">
        <v>23</v>
      </c>
      <c r="I235" s="66">
        <f t="shared" si="10"/>
        <v>0</v>
      </c>
      <c r="J235" s="66">
        <f t="shared" si="11"/>
        <v>0</v>
      </c>
      <c r="K235" s="14"/>
      <c r="L235" s="14"/>
      <c r="N235" s="9"/>
    </row>
    <row r="236" spans="1:14" ht="11.25">
      <c r="A236" s="105"/>
      <c r="B236" s="143"/>
      <c r="C236" s="25" t="s">
        <v>324</v>
      </c>
      <c r="D236" s="14" t="s">
        <v>426</v>
      </c>
      <c r="E236" s="15">
        <v>1</v>
      </c>
      <c r="F236" s="68"/>
      <c r="G236" s="66">
        <f t="shared" si="9"/>
        <v>0</v>
      </c>
      <c r="H236" s="14">
        <v>23</v>
      </c>
      <c r="I236" s="66">
        <f t="shared" si="10"/>
        <v>0</v>
      </c>
      <c r="J236" s="66">
        <f t="shared" si="11"/>
        <v>0</v>
      </c>
      <c r="K236" s="14"/>
      <c r="L236" s="14"/>
      <c r="N236" s="9"/>
    </row>
    <row r="237" spans="1:14" ht="11.25">
      <c r="A237" s="105"/>
      <c r="B237" s="143"/>
      <c r="C237" s="25" t="s">
        <v>325</v>
      </c>
      <c r="D237" s="14" t="s">
        <v>426</v>
      </c>
      <c r="E237" s="15">
        <v>1</v>
      </c>
      <c r="F237" s="68"/>
      <c r="G237" s="66">
        <f t="shared" si="9"/>
        <v>0</v>
      </c>
      <c r="H237" s="14">
        <v>23</v>
      </c>
      <c r="I237" s="66">
        <f t="shared" si="10"/>
        <v>0</v>
      </c>
      <c r="J237" s="66">
        <f t="shared" si="11"/>
        <v>0</v>
      </c>
      <c r="K237" s="14"/>
      <c r="L237" s="14"/>
      <c r="N237" s="9"/>
    </row>
    <row r="238" spans="1:14" ht="11.25">
      <c r="A238" s="105"/>
      <c r="B238" s="143"/>
      <c r="C238" s="24" t="s">
        <v>326</v>
      </c>
      <c r="D238" s="14" t="s">
        <v>426</v>
      </c>
      <c r="E238" s="15">
        <v>5</v>
      </c>
      <c r="F238" s="68"/>
      <c r="G238" s="66">
        <f t="shared" si="9"/>
        <v>0</v>
      </c>
      <c r="H238" s="14">
        <v>23</v>
      </c>
      <c r="I238" s="66">
        <f t="shared" si="10"/>
        <v>0</v>
      </c>
      <c r="J238" s="66">
        <f t="shared" si="11"/>
        <v>0</v>
      </c>
      <c r="K238" s="14"/>
      <c r="L238" s="14"/>
      <c r="N238" s="9"/>
    </row>
    <row r="239" spans="1:14" ht="11.25">
      <c r="A239" s="105"/>
      <c r="B239" s="143"/>
      <c r="C239" s="25" t="s">
        <v>327</v>
      </c>
      <c r="D239" s="14" t="s">
        <v>426</v>
      </c>
      <c r="E239" s="15">
        <v>3</v>
      </c>
      <c r="F239" s="68"/>
      <c r="G239" s="66">
        <f t="shared" si="9"/>
        <v>0</v>
      </c>
      <c r="H239" s="14">
        <v>23</v>
      </c>
      <c r="I239" s="66">
        <f t="shared" si="10"/>
        <v>0</v>
      </c>
      <c r="J239" s="66">
        <f t="shared" si="11"/>
        <v>0</v>
      </c>
      <c r="K239" s="14"/>
      <c r="L239" s="14"/>
      <c r="N239" s="9"/>
    </row>
    <row r="240" spans="1:14" ht="11.25">
      <c r="A240" s="105"/>
      <c r="B240" s="143"/>
      <c r="C240" s="25" t="s">
        <v>328</v>
      </c>
      <c r="D240" s="14" t="s">
        <v>426</v>
      </c>
      <c r="E240" s="15">
        <v>3</v>
      </c>
      <c r="F240" s="68"/>
      <c r="G240" s="66">
        <f t="shared" si="9"/>
        <v>0</v>
      </c>
      <c r="H240" s="14">
        <v>23</v>
      </c>
      <c r="I240" s="66">
        <f t="shared" si="10"/>
        <v>0</v>
      </c>
      <c r="J240" s="66">
        <f t="shared" si="11"/>
        <v>0</v>
      </c>
      <c r="K240" s="14"/>
      <c r="L240" s="14"/>
      <c r="N240" s="9"/>
    </row>
    <row r="241" spans="1:14" ht="10.5" customHeight="1">
      <c r="A241" s="106"/>
      <c r="B241" s="163"/>
      <c r="C241" s="25" t="s">
        <v>329</v>
      </c>
      <c r="D241" s="14" t="s">
        <v>426</v>
      </c>
      <c r="E241" s="15">
        <v>3</v>
      </c>
      <c r="F241" s="68"/>
      <c r="G241" s="66">
        <f t="shared" si="9"/>
        <v>0</v>
      </c>
      <c r="H241" s="14">
        <v>23</v>
      </c>
      <c r="I241" s="66">
        <f t="shared" si="10"/>
        <v>0</v>
      </c>
      <c r="J241" s="66">
        <f t="shared" si="11"/>
        <v>0</v>
      </c>
      <c r="K241" s="14"/>
      <c r="L241" s="14"/>
      <c r="N241" s="9"/>
    </row>
    <row r="242" spans="1:14" ht="11.25">
      <c r="A242" s="11">
        <v>102</v>
      </c>
      <c r="B242" s="44" t="s">
        <v>260</v>
      </c>
      <c r="C242" s="33" t="s">
        <v>330</v>
      </c>
      <c r="D242" s="14" t="s">
        <v>426</v>
      </c>
      <c r="E242" s="15">
        <v>1</v>
      </c>
      <c r="F242" s="68"/>
      <c r="G242" s="66">
        <f t="shared" si="9"/>
        <v>0</v>
      </c>
      <c r="H242" s="14">
        <v>23</v>
      </c>
      <c r="I242" s="66">
        <f t="shared" si="10"/>
        <v>0</v>
      </c>
      <c r="J242" s="66">
        <f t="shared" si="11"/>
        <v>0</v>
      </c>
      <c r="K242" s="14"/>
      <c r="L242" s="14"/>
      <c r="N242" s="9"/>
    </row>
    <row r="243" spans="1:14" ht="11.25">
      <c r="A243" s="117">
        <v>103</v>
      </c>
      <c r="B243" s="182" t="s">
        <v>261</v>
      </c>
      <c r="C243" s="46" t="s">
        <v>331</v>
      </c>
      <c r="D243" s="14" t="s">
        <v>426</v>
      </c>
      <c r="E243" s="15">
        <v>2</v>
      </c>
      <c r="F243" s="68"/>
      <c r="G243" s="66">
        <f t="shared" si="9"/>
        <v>0</v>
      </c>
      <c r="H243" s="14">
        <v>23</v>
      </c>
      <c r="I243" s="66">
        <f t="shared" si="10"/>
        <v>0</v>
      </c>
      <c r="J243" s="66">
        <f t="shared" si="11"/>
        <v>0</v>
      </c>
      <c r="K243" s="14"/>
      <c r="L243" s="14"/>
      <c r="N243" s="9"/>
    </row>
    <row r="244" spans="1:14" ht="11.25">
      <c r="A244" s="118"/>
      <c r="B244" s="183"/>
      <c r="C244" s="46" t="s">
        <v>332</v>
      </c>
      <c r="D244" s="14" t="s">
        <v>426</v>
      </c>
      <c r="E244" s="15">
        <v>1</v>
      </c>
      <c r="F244" s="68"/>
      <c r="G244" s="66">
        <f t="shared" si="9"/>
        <v>0</v>
      </c>
      <c r="H244" s="14">
        <v>23</v>
      </c>
      <c r="I244" s="66">
        <f t="shared" si="10"/>
        <v>0</v>
      </c>
      <c r="J244" s="66">
        <f t="shared" si="11"/>
        <v>0</v>
      </c>
      <c r="K244" s="14"/>
      <c r="L244" s="14"/>
      <c r="N244" s="9"/>
    </row>
    <row r="245" spans="1:14" ht="11.25">
      <c r="A245" s="117">
        <v>104</v>
      </c>
      <c r="B245" s="139" t="s">
        <v>333</v>
      </c>
      <c r="C245" s="47" t="s">
        <v>352</v>
      </c>
      <c r="D245" s="14" t="s">
        <v>426</v>
      </c>
      <c r="E245" s="15">
        <v>5</v>
      </c>
      <c r="F245" s="68"/>
      <c r="G245" s="66">
        <f t="shared" si="9"/>
        <v>0</v>
      </c>
      <c r="H245" s="14">
        <v>23</v>
      </c>
      <c r="I245" s="66">
        <f t="shared" si="10"/>
        <v>0</v>
      </c>
      <c r="J245" s="66">
        <f t="shared" si="11"/>
        <v>0</v>
      </c>
      <c r="K245" s="14"/>
      <c r="L245" s="14"/>
      <c r="N245" s="9"/>
    </row>
    <row r="246" spans="1:14" ht="11.25">
      <c r="A246" s="148"/>
      <c r="B246" s="140"/>
      <c r="C246" s="47" t="s">
        <v>353</v>
      </c>
      <c r="D246" s="14" t="s">
        <v>426</v>
      </c>
      <c r="E246" s="15">
        <v>10</v>
      </c>
      <c r="F246" s="68"/>
      <c r="G246" s="66">
        <f t="shared" si="9"/>
        <v>0</v>
      </c>
      <c r="H246" s="14">
        <v>23</v>
      </c>
      <c r="I246" s="66">
        <f t="shared" si="10"/>
        <v>0</v>
      </c>
      <c r="J246" s="66">
        <f t="shared" si="11"/>
        <v>0</v>
      </c>
      <c r="K246" s="14"/>
      <c r="L246" s="14"/>
      <c r="N246" s="9"/>
    </row>
    <row r="247" spans="1:14" ht="11.25">
      <c r="A247" s="148"/>
      <c r="B247" s="140"/>
      <c r="C247" s="47" t="s">
        <v>354</v>
      </c>
      <c r="D247" s="14" t="s">
        <v>426</v>
      </c>
      <c r="E247" s="15">
        <v>10</v>
      </c>
      <c r="F247" s="68"/>
      <c r="G247" s="66">
        <f t="shared" si="9"/>
        <v>0</v>
      </c>
      <c r="H247" s="14">
        <v>23</v>
      </c>
      <c r="I247" s="66">
        <f t="shared" si="10"/>
        <v>0</v>
      </c>
      <c r="J247" s="66">
        <f t="shared" si="11"/>
        <v>0</v>
      </c>
      <c r="K247" s="14"/>
      <c r="L247" s="14"/>
      <c r="N247" s="9"/>
    </row>
    <row r="248" spans="1:14" ht="11.25">
      <c r="A248" s="148"/>
      <c r="B248" s="140"/>
      <c r="C248" s="47" t="s">
        <v>355</v>
      </c>
      <c r="D248" s="14" t="s">
        <v>426</v>
      </c>
      <c r="E248" s="15">
        <v>10</v>
      </c>
      <c r="F248" s="68"/>
      <c r="G248" s="66">
        <f t="shared" si="9"/>
        <v>0</v>
      </c>
      <c r="H248" s="14">
        <v>23</v>
      </c>
      <c r="I248" s="66">
        <f t="shared" si="10"/>
        <v>0</v>
      </c>
      <c r="J248" s="66">
        <f t="shared" si="11"/>
        <v>0</v>
      </c>
      <c r="K248" s="14"/>
      <c r="L248" s="14"/>
      <c r="N248" s="9"/>
    </row>
    <row r="249" spans="1:14" ht="11.25">
      <c r="A249" s="148"/>
      <c r="B249" s="140"/>
      <c r="C249" s="29" t="s">
        <v>356</v>
      </c>
      <c r="D249" s="14" t="s">
        <v>426</v>
      </c>
      <c r="E249" s="15">
        <v>10</v>
      </c>
      <c r="F249" s="68"/>
      <c r="G249" s="66">
        <f t="shared" si="9"/>
        <v>0</v>
      </c>
      <c r="H249" s="14">
        <v>23</v>
      </c>
      <c r="I249" s="66">
        <f t="shared" si="10"/>
        <v>0</v>
      </c>
      <c r="J249" s="66">
        <f t="shared" si="11"/>
        <v>0</v>
      </c>
      <c r="K249" s="14"/>
      <c r="L249" s="14"/>
      <c r="N249" s="9"/>
    </row>
    <row r="250" spans="1:14" ht="9" customHeight="1">
      <c r="A250" s="118"/>
      <c r="B250" s="141"/>
      <c r="C250" s="29" t="s">
        <v>357</v>
      </c>
      <c r="D250" s="14" t="s">
        <v>426</v>
      </c>
      <c r="E250" s="15">
        <v>10</v>
      </c>
      <c r="F250" s="68"/>
      <c r="G250" s="66">
        <f t="shared" si="9"/>
        <v>0</v>
      </c>
      <c r="H250" s="14">
        <v>23</v>
      </c>
      <c r="I250" s="66">
        <f t="shared" si="10"/>
        <v>0</v>
      </c>
      <c r="J250" s="66">
        <f t="shared" si="11"/>
        <v>0</v>
      </c>
      <c r="K250" s="14"/>
      <c r="L250" s="14"/>
      <c r="N250" s="9"/>
    </row>
    <row r="251" spans="1:14" ht="11.25">
      <c r="A251" s="117">
        <v>105</v>
      </c>
      <c r="B251" s="139" t="s">
        <v>334</v>
      </c>
      <c r="C251" s="47" t="s">
        <v>358</v>
      </c>
      <c r="D251" s="14" t="s">
        <v>426</v>
      </c>
      <c r="E251" s="15">
        <v>10</v>
      </c>
      <c r="F251" s="68"/>
      <c r="G251" s="66">
        <f t="shared" si="9"/>
        <v>0</v>
      </c>
      <c r="H251" s="14">
        <v>23</v>
      </c>
      <c r="I251" s="66">
        <f t="shared" si="10"/>
        <v>0</v>
      </c>
      <c r="J251" s="66">
        <f t="shared" si="11"/>
        <v>0</v>
      </c>
      <c r="K251" s="14"/>
      <c r="L251" s="14"/>
      <c r="N251" s="9"/>
    </row>
    <row r="252" spans="1:14" ht="11.25">
      <c r="A252" s="118"/>
      <c r="B252" s="140"/>
      <c r="C252" s="48" t="s">
        <v>359</v>
      </c>
      <c r="D252" s="14" t="s">
        <v>426</v>
      </c>
      <c r="E252" s="15">
        <v>10</v>
      </c>
      <c r="F252" s="68"/>
      <c r="G252" s="66">
        <f t="shared" si="9"/>
        <v>0</v>
      </c>
      <c r="H252" s="14">
        <v>23</v>
      </c>
      <c r="I252" s="66">
        <f t="shared" si="10"/>
        <v>0</v>
      </c>
      <c r="J252" s="66">
        <f t="shared" si="11"/>
        <v>0</v>
      </c>
      <c r="K252" s="14"/>
      <c r="L252" s="14"/>
      <c r="N252" s="9"/>
    </row>
    <row r="253" spans="1:14" ht="11.25">
      <c r="A253" s="11">
        <v>106</v>
      </c>
      <c r="B253" s="34" t="s">
        <v>335</v>
      </c>
      <c r="C253" s="49" t="s">
        <v>360</v>
      </c>
      <c r="D253" s="14" t="s">
        <v>426</v>
      </c>
      <c r="E253" s="15">
        <v>10</v>
      </c>
      <c r="F253" s="68"/>
      <c r="G253" s="66">
        <f t="shared" si="9"/>
        <v>0</v>
      </c>
      <c r="H253" s="14">
        <v>23</v>
      </c>
      <c r="I253" s="66">
        <f t="shared" si="10"/>
        <v>0</v>
      </c>
      <c r="J253" s="66">
        <f t="shared" si="11"/>
        <v>0</v>
      </c>
      <c r="K253" s="14"/>
      <c r="L253" s="14"/>
      <c r="N253" s="9"/>
    </row>
    <row r="254" spans="1:14" ht="11.25">
      <c r="A254" s="104">
        <v>107</v>
      </c>
      <c r="B254" s="184" t="s">
        <v>336</v>
      </c>
      <c r="C254" s="35" t="s">
        <v>361</v>
      </c>
      <c r="D254" s="14" t="s">
        <v>426</v>
      </c>
      <c r="E254" s="15">
        <v>10</v>
      </c>
      <c r="F254" s="68"/>
      <c r="G254" s="66">
        <f t="shared" si="9"/>
        <v>0</v>
      </c>
      <c r="H254" s="14">
        <v>23</v>
      </c>
      <c r="I254" s="66">
        <f t="shared" si="10"/>
        <v>0</v>
      </c>
      <c r="J254" s="66">
        <f t="shared" si="11"/>
        <v>0</v>
      </c>
      <c r="K254" s="14"/>
      <c r="L254" s="14"/>
      <c r="N254" s="9"/>
    </row>
    <row r="255" spans="1:14" ht="11.25">
      <c r="A255" s="106"/>
      <c r="B255" s="185"/>
      <c r="C255" s="35" t="s">
        <v>362</v>
      </c>
      <c r="D255" s="14" t="s">
        <v>426</v>
      </c>
      <c r="E255" s="15">
        <v>10</v>
      </c>
      <c r="F255" s="68"/>
      <c r="G255" s="66">
        <f t="shared" si="9"/>
        <v>0</v>
      </c>
      <c r="H255" s="14">
        <v>23</v>
      </c>
      <c r="I255" s="66">
        <f t="shared" si="10"/>
        <v>0</v>
      </c>
      <c r="J255" s="66">
        <f t="shared" si="11"/>
        <v>0</v>
      </c>
      <c r="K255" s="14"/>
      <c r="L255" s="14"/>
      <c r="N255" s="9"/>
    </row>
    <row r="256" spans="1:14" ht="11.25">
      <c r="A256" s="117">
        <v>108</v>
      </c>
      <c r="B256" s="186" t="s">
        <v>337</v>
      </c>
      <c r="C256" s="50" t="s">
        <v>363</v>
      </c>
      <c r="D256" s="14" t="s">
        <v>426</v>
      </c>
      <c r="E256" s="15">
        <v>20</v>
      </c>
      <c r="F256" s="68"/>
      <c r="G256" s="66">
        <f t="shared" si="9"/>
        <v>0</v>
      </c>
      <c r="H256" s="14">
        <v>23</v>
      </c>
      <c r="I256" s="66">
        <f t="shared" si="10"/>
        <v>0</v>
      </c>
      <c r="J256" s="66">
        <f t="shared" si="11"/>
        <v>0</v>
      </c>
      <c r="K256" s="14"/>
      <c r="L256" s="14"/>
      <c r="N256" s="9"/>
    </row>
    <row r="257" spans="1:14" ht="11.25">
      <c r="A257" s="118"/>
      <c r="B257" s="187"/>
      <c r="C257" s="51" t="s">
        <v>364</v>
      </c>
      <c r="D257" s="14" t="s">
        <v>426</v>
      </c>
      <c r="E257" s="15">
        <v>10</v>
      </c>
      <c r="F257" s="68"/>
      <c r="G257" s="66">
        <f t="shared" si="9"/>
        <v>0</v>
      </c>
      <c r="H257" s="14">
        <v>23</v>
      </c>
      <c r="I257" s="66">
        <f t="shared" si="10"/>
        <v>0</v>
      </c>
      <c r="J257" s="66">
        <f t="shared" si="11"/>
        <v>0</v>
      </c>
      <c r="K257" s="14"/>
      <c r="L257" s="14"/>
      <c r="N257" s="9"/>
    </row>
    <row r="258" spans="1:14" ht="11.25">
      <c r="A258" s="11">
        <v>109</v>
      </c>
      <c r="B258" s="22" t="s">
        <v>338</v>
      </c>
      <c r="C258" s="23" t="s">
        <v>365</v>
      </c>
      <c r="D258" s="14" t="s">
        <v>426</v>
      </c>
      <c r="E258" s="15">
        <v>1</v>
      </c>
      <c r="F258" s="68"/>
      <c r="G258" s="66">
        <f t="shared" si="9"/>
        <v>0</v>
      </c>
      <c r="H258" s="14">
        <v>23</v>
      </c>
      <c r="I258" s="66">
        <f t="shared" si="10"/>
        <v>0</v>
      </c>
      <c r="J258" s="66">
        <f t="shared" si="11"/>
        <v>0</v>
      </c>
      <c r="K258" s="14"/>
      <c r="L258" s="14"/>
      <c r="N258" s="9"/>
    </row>
    <row r="259" spans="1:14" ht="11.25">
      <c r="A259" s="104">
        <v>110</v>
      </c>
      <c r="B259" s="188" t="s">
        <v>339</v>
      </c>
      <c r="C259" s="33" t="s">
        <v>366</v>
      </c>
      <c r="D259" s="14" t="s">
        <v>426</v>
      </c>
      <c r="E259" s="15">
        <v>1</v>
      </c>
      <c r="F259" s="68"/>
      <c r="G259" s="66">
        <f t="shared" si="9"/>
        <v>0</v>
      </c>
      <c r="H259" s="14">
        <v>23</v>
      </c>
      <c r="I259" s="66">
        <f t="shared" si="10"/>
        <v>0</v>
      </c>
      <c r="J259" s="66">
        <f t="shared" si="11"/>
        <v>0</v>
      </c>
      <c r="K259" s="14"/>
      <c r="L259" s="14"/>
      <c r="N259" s="9"/>
    </row>
    <row r="260" spans="1:14" ht="11.25">
      <c r="A260" s="106"/>
      <c r="B260" s="188"/>
      <c r="C260" s="33" t="s">
        <v>367</v>
      </c>
      <c r="D260" s="14" t="s">
        <v>426</v>
      </c>
      <c r="E260" s="15">
        <v>1</v>
      </c>
      <c r="F260" s="68"/>
      <c r="G260" s="66">
        <f t="shared" si="9"/>
        <v>0</v>
      </c>
      <c r="H260" s="14">
        <v>23</v>
      </c>
      <c r="I260" s="66">
        <f t="shared" si="10"/>
        <v>0</v>
      </c>
      <c r="J260" s="66">
        <f t="shared" si="11"/>
        <v>0</v>
      </c>
      <c r="K260" s="14"/>
      <c r="L260" s="14"/>
      <c r="N260" s="9"/>
    </row>
    <row r="261" spans="1:14" ht="11.25">
      <c r="A261" s="104">
        <v>111</v>
      </c>
      <c r="B261" s="188" t="s">
        <v>340</v>
      </c>
      <c r="C261" s="33" t="s">
        <v>368</v>
      </c>
      <c r="D261" s="14" t="s">
        <v>426</v>
      </c>
      <c r="E261" s="15">
        <v>1</v>
      </c>
      <c r="F261" s="68"/>
      <c r="G261" s="66">
        <f t="shared" si="9"/>
        <v>0</v>
      </c>
      <c r="H261" s="14">
        <v>23</v>
      </c>
      <c r="I261" s="66">
        <f t="shared" si="10"/>
        <v>0</v>
      </c>
      <c r="J261" s="66">
        <f t="shared" si="11"/>
        <v>0</v>
      </c>
      <c r="K261" s="14"/>
      <c r="L261" s="14"/>
      <c r="N261" s="9"/>
    </row>
    <row r="262" spans="1:14" ht="11.25">
      <c r="A262" s="105"/>
      <c r="B262" s="188"/>
      <c r="C262" s="33" t="s">
        <v>369</v>
      </c>
      <c r="D262" s="14" t="s">
        <v>426</v>
      </c>
      <c r="E262" s="15">
        <v>1</v>
      </c>
      <c r="F262" s="68"/>
      <c r="G262" s="66">
        <f t="shared" si="9"/>
        <v>0</v>
      </c>
      <c r="H262" s="14">
        <v>23</v>
      </c>
      <c r="I262" s="66">
        <f t="shared" si="10"/>
        <v>0</v>
      </c>
      <c r="J262" s="66">
        <f t="shared" si="11"/>
        <v>0</v>
      </c>
      <c r="K262" s="14"/>
      <c r="L262" s="14"/>
      <c r="N262" s="9"/>
    </row>
    <row r="263" spans="1:14" ht="11.25">
      <c r="A263" s="105"/>
      <c r="B263" s="188"/>
      <c r="C263" s="33" t="s">
        <v>370</v>
      </c>
      <c r="D263" s="14" t="s">
        <v>426</v>
      </c>
      <c r="E263" s="15">
        <v>1</v>
      </c>
      <c r="F263" s="68"/>
      <c r="G263" s="66">
        <f t="shared" si="9"/>
        <v>0</v>
      </c>
      <c r="H263" s="14">
        <v>23</v>
      </c>
      <c r="I263" s="66">
        <f t="shared" si="10"/>
        <v>0</v>
      </c>
      <c r="J263" s="66">
        <f t="shared" si="11"/>
        <v>0</v>
      </c>
      <c r="K263" s="14"/>
      <c r="L263" s="14"/>
      <c r="N263" s="9"/>
    </row>
    <row r="264" spans="1:14" ht="9" customHeight="1">
      <c r="A264" s="105"/>
      <c r="B264" s="188"/>
      <c r="C264" s="33" t="s">
        <v>371</v>
      </c>
      <c r="D264" s="14" t="s">
        <v>426</v>
      </c>
      <c r="E264" s="15">
        <v>1</v>
      </c>
      <c r="F264" s="68"/>
      <c r="G264" s="66">
        <f t="shared" si="9"/>
        <v>0</v>
      </c>
      <c r="H264" s="14">
        <v>23</v>
      </c>
      <c r="I264" s="66">
        <f t="shared" si="10"/>
        <v>0</v>
      </c>
      <c r="J264" s="66">
        <f t="shared" si="11"/>
        <v>0</v>
      </c>
      <c r="K264" s="14"/>
      <c r="L264" s="14"/>
      <c r="N264" s="9"/>
    </row>
    <row r="265" spans="1:14" ht="11.25">
      <c r="A265" s="105"/>
      <c r="B265" s="188"/>
      <c r="C265" s="33" t="s">
        <v>372</v>
      </c>
      <c r="D265" s="14" t="s">
        <v>426</v>
      </c>
      <c r="E265" s="15">
        <v>1</v>
      </c>
      <c r="F265" s="68"/>
      <c r="G265" s="66">
        <f t="shared" si="9"/>
        <v>0</v>
      </c>
      <c r="H265" s="14">
        <v>23</v>
      </c>
      <c r="I265" s="66">
        <f t="shared" si="10"/>
        <v>0</v>
      </c>
      <c r="J265" s="66">
        <f t="shared" si="11"/>
        <v>0</v>
      </c>
      <c r="K265" s="14"/>
      <c r="L265" s="14"/>
      <c r="N265" s="9"/>
    </row>
    <row r="266" spans="1:14" ht="11.25">
      <c r="A266" s="106"/>
      <c r="B266" s="188"/>
      <c r="C266" s="33" t="s">
        <v>373</v>
      </c>
      <c r="D266" s="14" t="s">
        <v>426</v>
      </c>
      <c r="E266" s="15">
        <v>1</v>
      </c>
      <c r="F266" s="68"/>
      <c r="G266" s="66">
        <f aca="true" t="shared" si="12" ref="G266:G281">SUM(F266*123%)</f>
        <v>0</v>
      </c>
      <c r="H266" s="14">
        <v>23</v>
      </c>
      <c r="I266" s="66">
        <f aca="true" t="shared" si="13" ref="I266:I281">SUM(E266*F266)</f>
        <v>0</v>
      </c>
      <c r="J266" s="66">
        <f aca="true" t="shared" si="14" ref="J266:J281">SUM(E266*G266)</f>
        <v>0</v>
      </c>
      <c r="K266" s="14"/>
      <c r="L266" s="14"/>
      <c r="N266" s="9"/>
    </row>
    <row r="267" spans="1:14" ht="11.25">
      <c r="A267" s="104">
        <v>112</v>
      </c>
      <c r="B267" s="188" t="s">
        <v>341</v>
      </c>
      <c r="C267" s="33" t="s">
        <v>374</v>
      </c>
      <c r="D267" s="14" t="s">
        <v>426</v>
      </c>
      <c r="E267" s="15">
        <v>1</v>
      </c>
      <c r="F267" s="68"/>
      <c r="G267" s="66">
        <f t="shared" si="12"/>
        <v>0</v>
      </c>
      <c r="H267" s="14">
        <v>23</v>
      </c>
      <c r="I267" s="66">
        <f t="shared" si="13"/>
        <v>0</v>
      </c>
      <c r="J267" s="66">
        <f t="shared" si="14"/>
        <v>0</v>
      </c>
      <c r="K267" s="14"/>
      <c r="L267" s="14"/>
      <c r="N267" s="9"/>
    </row>
    <row r="268" spans="1:14" ht="11.25">
      <c r="A268" s="105"/>
      <c r="B268" s="188"/>
      <c r="C268" s="33" t="s">
        <v>375</v>
      </c>
      <c r="D268" s="14" t="s">
        <v>426</v>
      </c>
      <c r="E268" s="15">
        <v>1</v>
      </c>
      <c r="F268" s="68"/>
      <c r="G268" s="66">
        <f t="shared" si="12"/>
        <v>0</v>
      </c>
      <c r="H268" s="14">
        <v>23</v>
      </c>
      <c r="I268" s="66">
        <f t="shared" si="13"/>
        <v>0</v>
      </c>
      <c r="J268" s="66">
        <f t="shared" si="14"/>
        <v>0</v>
      </c>
      <c r="K268" s="14"/>
      <c r="L268" s="14"/>
      <c r="N268" s="9"/>
    </row>
    <row r="269" spans="1:14" ht="11.25">
      <c r="A269" s="105"/>
      <c r="B269" s="188"/>
      <c r="C269" s="33" t="s">
        <v>376</v>
      </c>
      <c r="D269" s="14" t="s">
        <v>426</v>
      </c>
      <c r="E269" s="15">
        <v>1</v>
      </c>
      <c r="F269" s="68"/>
      <c r="G269" s="66">
        <f t="shared" si="12"/>
        <v>0</v>
      </c>
      <c r="H269" s="14">
        <v>23</v>
      </c>
      <c r="I269" s="66">
        <f t="shared" si="13"/>
        <v>0</v>
      </c>
      <c r="J269" s="66">
        <f t="shared" si="14"/>
        <v>0</v>
      </c>
      <c r="K269" s="14"/>
      <c r="L269" s="14"/>
      <c r="N269" s="9"/>
    </row>
    <row r="270" spans="1:14" ht="11.25">
      <c r="A270" s="106"/>
      <c r="B270" s="188"/>
      <c r="C270" s="33" t="s">
        <v>377</v>
      </c>
      <c r="D270" s="14" t="s">
        <v>426</v>
      </c>
      <c r="E270" s="15">
        <v>1</v>
      </c>
      <c r="F270" s="68"/>
      <c r="G270" s="66">
        <f t="shared" si="12"/>
        <v>0</v>
      </c>
      <c r="H270" s="14">
        <v>23</v>
      </c>
      <c r="I270" s="66">
        <f t="shared" si="13"/>
        <v>0</v>
      </c>
      <c r="J270" s="66">
        <f t="shared" si="14"/>
        <v>0</v>
      </c>
      <c r="K270" s="14"/>
      <c r="L270" s="14"/>
      <c r="N270" s="9"/>
    </row>
    <row r="271" spans="1:14" ht="11.25">
      <c r="A271" s="11">
        <v>113</v>
      </c>
      <c r="B271" s="44" t="s">
        <v>342</v>
      </c>
      <c r="C271" s="33" t="s">
        <v>378</v>
      </c>
      <c r="D271" s="14" t="s">
        <v>426</v>
      </c>
      <c r="E271" s="15">
        <v>3</v>
      </c>
      <c r="F271" s="68"/>
      <c r="G271" s="66">
        <f t="shared" si="12"/>
        <v>0</v>
      </c>
      <c r="H271" s="14">
        <v>23</v>
      </c>
      <c r="I271" s="66">
        <f t="shared" si="13"/>
        <v>0</v>
      </c>
      <c r="J271" s="66">
        <f t="shared" si="14"/>
        <v>0</v>
      </c>
      <c r="K271" s="14"/>
      <c r="L271" s="14"/>
      <c r="N271" s="9"/>
    </row>
    <row r="272" spans="1:14" ht="11.25">
      <c r="A272" s="11">
        <v>114</v>
      </c>
      <c r="B272" s="44" t="s">
        <v>343</v>
      </c>
      <c r="C272" s="33" t="s">
        <v>379</v>
      </c>
      <c r="D272" s="14" t="s">
        <v>426</v>
      </c>
      <c r="E272" s="15">
        <v>3</v>
      </c>
      <c r="F272" s="68"/>
      <c r="G272" s="66">
        <f t="shared" si="12"/>
        <v>0</v>
      </c>
      <c r="H272" s="14">
        <v>23</v>
      </c>
      <c r="I272" s="66">
        <f t="shared" si="13"/>
        <v>0</v>
      </c>
      <c r="J272" s="66">
        <f t="shared" si="14"/>
        <v>0</v>
      </c>
      <c r="K272" s="14"/>
      <c r="L272" s="14"/>
      <c r="N272" s="9"/>
    </row>
    <row r="273" spans="1:14" ht="11.25">
      <c r="A273" s="11">
        <v>115</v>
      </c>
      <c r="B273" s="44" t="s">
        <v>344</v>
      </c>
      <c r="C273" s="33" t="s">
        <v>380</v>
      </c>
      <c r="D273" s="14" t="s">
        <v>426</v>
      </c>
      <c r="E273" s="15">
        <v>3</v>
      </c>
      <c r="F273" s="68"/>
      <c r="G273" s="66">
        <f t="shared" si="12"/>
        <v>0</v>
      </c>
      <c r="H273" s="14">
        <v>23</v>
      </c>
      <c r="I273" s="66">
        <f t="shared" si="13"/>
        <v>0</v>
      </c>
      <c r="J273" s="66">
        <f t="shared" si="14"/>
        <v>0</v>
      </c>
      <c r="K273" s="14"/>
      <c r="L273" s="14"/>
      <c r="N273" s="9"/>
    </row>
    <row r="274" spans="1:14" ht="11.25">
      <c r="A274" s="11">
        <v>116</v>
      </c>
      <c r="B274" s="44" t="s">
        <v>345</v>
      </c>
      <c r="C274" s="33" t="s">
        <v>381</v>
      </c>
      <c r="D274" s="14" t="s">
        <v>426</v>
      </c>
      <c r="E274" s="15">
        <v>3</v>
      </c>
      <c r="F274" s="68"/>
      <c r="G274" s="66">
        <f t="shared" si="12"/>
        <v>0</v>
      </c>
      <c r="H274" s="14">
        <v>23</v>
      </c>
      <c r="I274" s="66">
        <f t="shared" si="13"/>
        <v>0</v>
      </c>
      <c r="J274" s="66">
        <f t="shared" si="14"/>
        <v>0</v>
      </c>
      <c r="K274" s="14"/>
      <c r="L274" s="14"/>
      <c r="N274" s="9"/>
    </row>
    <row r="275" spans="1:14" ht="11.25">
      <c r="A275" s="11">
        <v>117</v>
      </c>
      <c r="B275" s="44" t="s">
        <v>346</v>
      </c>
      <c r="C275" s="33" t="s">
        <v>382</v>
      </c>
      <c r="D275" s="14" t="s">
        <v>426</v>
      </c>
      <c r="E275" s="15">
        <v>3</v>
      </c>
      <c r="F275" s="68"/>
      <c r="G275" s="66">
        <f t="shared" si="12"/>
        <v>0</v>
      </c>
      <c r="H275" s="14">
        <v>23</v>
      </c>
      <c r="I275" s="66">
        <f t="shared" si="13"/>
        <v>0</v>
      </c>
      <c r="J275" s="66">
        <f t="shared" si="14"/>
        <v>0</v>
      </c>
      <c r="K275" s="14"/>
      <c r="L275" s="14"/>
      <c r="N275" s="9"/>
    </row>
    <row r="276" spans="1:14" ht="11.25">
      <c r="A276" s="11">
        <v>118</v>
      </c>
      <c r="B276" s="44" t="s">
        <v>347</v>
      </c>
      <c r="C276" s="33" t="s">
        <v>383</v>
      </c>
      <c r="D276" s="14" t="s">
        <v>426</v>
      </c>
      <c r="E276" s="15">
        <v>10</v>
      </c>
      <c r="F276" s="68"/>
      <c r="G276" s="66">
        <f t="shared" si="12"/>
        <v>0</v>
      </c>
      <c r="H276" s="14">
        <v>23</v>
      </c>
      <c r="I276" s="66">
        <f t="shared" si="13"/>
        <v>0</v>
      </c>
      <c r="J276" s="66">
        <f t="shared" si="14"/>
        <v>0</v>
      </c>
      <c r="K276" s="14"/>
      <c r="L276" s="14"/>
      <c r="N276" s="9"/>
    </row>
    <row r="277" spans="1:14" ht="11.25">
      <c r="A277" s="11">
        <v>119</v>
      </c>
      <c r="B277" s="29" t="s">
        <v>348</v>
      </c>
      <c r="C277" s="31" t="s">
        <v>384</v>
      </c>
      <c r="D277" s="14" t="s">
        <v>426</v>
      </c>
      <c r="E277" s="15">
        <v>1</v>
      </c>
      <c r="F277" s="68"/>
      <c r="G277" s="66">
        <f t="shared" si="12"/>
        <v>0</v>
      </c>
      <c r="H277" s="14">
        <v>23</v>
      </c>
      <c r="I277" s="66">
        <f t="shared" si="13"/>
        <v>0</v>
      </c>
      <c r="J277" s="66">
        <f t="shared" si="14"/>
        <v>0</v>
      </c>
      <c r="K277" s="14"/>
      <c r="L277" s="14"/>
      <c r="N277" s="9"/>
    </row>
    <row r="278" spans="1:14" ht="11.25">
      <c r="A278" s="11">
        <v>120</v>
      </c>
      <c r="B278" s="28" t="s">
        <v>349</v>
      </c>
      <c r="C278" s="28" t="s">
        <v>385</v>
      </c>
      <c r="D278" s="14" t="s">
        <v>426</v>
      </c>
      <c r="E278" s="15">
        <v>3</v>
      </c>
      <c r="F278" s="68"/>
      <c r="G278" s="66">
        <f t="shared" si="12"/>
        <v>0</v>
      </c>
      <c r="H278" s="14">
        <v>23</v>
      </c>
      <c r="I278" s="66">
        <f t="shared" si="13"/>
        <v>0</v>
      </c>
      <c r="J278" s="66">
        <f t="shared" si="14"/>
        <v>0</v>
      </c>
      <c r="K278" s="14"/>
      <c r="L278" s="14"/>
      <c r="N278" s="9"/>
    </row>
    <row r="279" spans="1:14" ht="11.25">
      <c r="A279" s="104">
        <v>121</v>
      </c>
      <c r="B279" s="189" t="s">
        <v>350</v>
      </c>
      <c r="C279" s="35" t="s">
        <v>386</v>
      </c>
      <c r="D279" s="14" t="s">
        <v>426</v>
      </c>
      <c r="E279" s="15">
        <v>1</v>
      </c>
      <c r="F279" s="68"/>
      <c r="G279" s="66">
        <f t="shared" si="12"/>
        <v>0</v>
      </c>
      <c r="H279" s="14">
        <v>23</v>
      </c>
      <c r="I279" s="66">
        <f t="shared" si="13"/>
        <v>0</v>
      </c>
      <c r="J279" s="66">
        <f t="shared" si="14"/>
        <v>0</v>
      </c>
      <c r="K279" s="14"/>
      <c r="L279" s="14"/>
      <c r="N279" s="9"/>
    </row>
    <row r="280" spans="1:14" ht="11.25">
      <c r="A280" s="106"/>
      <c r="B280" s="190"/>
      <c r="C280" s="35" t="s">
        <v>387</v>
      </c>
      <c r="D280" s="14" t="s">
        <v>426</v>
      </c>
      <c r="E280" s="15">
        <v>3</v>
      </c>
      <c r="F280" s="68"/>
      <c r="G280" s="66">
        <f t="shared" si="12"/>
        <v>0</v>
      </c>
      <c r="H280" s="14">
        <v>23</v>
      </c>
      <c r="I280" s="66">
        <f t="shared" si="13"/>
        <v>0</v>
      </c>
      <c r="J280" s="66">
        <f t="shared" si="14"/>
        <v>0</v>
      </c>
      <c r="K280" s="14"/>
      <c r="L280" s="14"/>
      <c r="N280" s="9"/>
    </row>
    <row r="281" spans="1:14" ht="11.25">
      <c r="A281" s="11">
        <v>122</v>
      </c>
      <c r="B281" s="35" t="s">
        <v>351</v>
      </c>
      <c r="C281" s="35" t="s">
        <v>388</v>
      </c>
      <c r="D281" s="14" t="s">
        <v>426</v>
      </c>
      <c r="E281" s="15">
        <v>3</v>
      </c>
      <c r="F281" s="68"/>
      <c r="G281" s="66">
        <f t="shared" si="12"/>
        <v>0</v>
      </c>
      <c r="H281" s="14">
        <v>23</v>
      </c>
      <c r="I281" s="66">
        <f t="shared" si="13"/>
        <v>0</v>
      </c>
      <c r="J281" s="66">
        <f t="shared" si="14"/>
        <v>0</v>
      </c>
      <c r="K281" s="14"/>
      <c r="L281" s="14"/>
      <c r="N281" s="9"/>
    </row>
    <row r="282" spans="6:10" ht="11.25">
      <c r="F282" s="69"/>
      <c r="G282" s="11" t="s">
        <v>411</v>
      </c>
      <c r="H282" s="62"/>
      <c r="I282" s="70">
        <f>SUM(I9:I281)</f>
        <v>0</v>
      </c>
      <c r="J282" s="70">
        <f>SUM(J9:J281)</f>
        <v>0</v>
      </c>
    </row>
    <row r="283" spans="6:10" ht="11.25">
      <c r="F283" s="69"/>
      <c r="G283" s="67"/>
      <c r="I283" s="67"/>
      <c r="J283" s="67"/>
    </row>
    <row r="284" spans="6:10" ht="11.25">
      <c r="F284" s="69"/>
      <c r="G284" s="67"/>
      <c r="I284" s="67"/>
      <c r="J284" s="67"/>
    </row>
    <row r="285" spans="6:10" ht="11.25">
      <c r="F285" s="69"/>
      <c r="G285" s="67"/>
      <c r="I285" s="67"/>
      <c r="J285" s="67"/>
    </row>
    <row r="286" spans="6:10" ht="11.25">
      <c r="F286" s="69"/>
      <c r="G286" s="67"/>
      <c r="I286" s="195" t="s">
        <v>442</v>
      </c>
      <c r="J286" s="195"/>
    </row>
    <row r="287" spans="6:10" ht="11.25">
      <c r="F287" s="69"/>
      <c r="G287" s="67"/>
      <c r="I287" s="195" t="s">
        <v>440</v>
      </c>
      <c r="J287" s="195"/>
    </row>
    <row r="288" spans="6:10" ht="11.25">
      <c r="F288" s="69"/>
      <c r="G288" s="67"/>
      <c r="I288" s="67"/>
      <c r="J288" s="67"/>
    </row>
    <row r="289" spans="6:10" ht="11.25">
      <c r="F289" s="69"/>
      <c r="G289" s="67"/>
      <c r="I289" s="67"/>
      <c r="J289" s="67"/>
    </row>
    <row r="290" spans="6:10" ht="11.25">
      <c r="F290" s="69"/>
      <c r="G290" s="67"/>
      <c r="I290" s="67"/>
      <c r="J290" s="67"/>
    </row>
    <row r="291" spans="6:10" ht="11.25">
      <c r="F291" s="69"/>
      <c r="G291" s="67"/>
      <c r="I291" s="67"/>
      <c r="J291" s="67"/>
    </row>
    <row r="292" spans="6:10" ht="11.25">
      <c r="F292" s="69"/>
      <c r="G292" s="67"/>
      <c r="I292" s="67"/>
      <c r="J292" s="67"/>
    </row>
    <row r="293" spans="6:10" ht="11.25">
      <c r="F293" s="69"/>
      <c r="G293" s="67"/>
      <c r="I293" s="67"/>
      <c r="J293" s="67"/>
    </row>
    <row r="294" spans="6:10" ht="11.25">
      <c r="F294" s="69"/>
      <c r="G294" s="67"/>
      <c r="I294" s="67"/>
      <c r="J294" s="67"/>
    </row>
    <row r="295" spans="6:10" ht="11.25">
      <c r="F295" s="69"/>
      <c r="G295" s="67"/>
      <c r="I295" s="67"/>
      <c r="J295" s="67"/>
    </row>
    <row r="296" spans="6:10" ht="11.25">
      <c r="F296" s="69"/>
      <c r="G296" s="67"/>
      <c r="I296" s="67"/>
      <c r="J296" s="67"/>
    </row>
    <row r="297" spans="6:10" ht="11.25">
      <c r="F297" s="69"/>
      <c r="G297" s="67"/>
      <c r="I297" s="67"/>
      <c r="J297" s="67"/>
    </row>
    <row r="298" spans="6:10" ht="11.25">
      <c r="F298" s="69"/>
      <c r="G298" s="67"/>
      <c r="I298" s="67"/>
      <c r="J298" s="67"/>
    </row>
    <row r="299" spans="6:10" ht="11.25">
      <c r="F299" s="69"/>
      <c r="G299" s="67"/>
      <c r="I299" s="67"/>
      <c r="J299" s="67"/>
    </row>
    <row r="300" spans="6:10" ht="11.25">
      <c r="F300" s="69"/>
      <c r="G300" s="67"/>
      <c r="I300" s="67"/>
      <c r="J300" s="67"/>
    </row>
    <row r="301" spans="6:10" ht="11.25">
      <c r="F301" s="69"/>
      <c r="G301" s="67"/>
      <c r="I301" s="67"/>
      <c r="J301" s="67"/>
    </row>
    <row r="302" spans="6:10" ht="11.25">
      <c r="F302" s="69"/>
      <c r="G302" s="67"/>
      <c r="I302" s="67"/>
      <c r="J302" s="67"/>
    </row>
    <row r="303" spans="6:10" ht="11.25">
      <c r="F303" s="69"/>
      <c r="G303" s="67"/>
      <c r="I303" s="67"/>
      <c r="J303" s="67"/>
    </row>
    <row r="304" spans="6:10" ht="11.25">
      <c r="F304" s="69"/>
      <c r="G304" s="67"/>
      <c r="I304" s="67"/>
      <c r="J304" s="67"/>
    </row>
    <row r="305" spans="6:10" ht="11.25">
      <c r="F305" s="69"/>
      <c r="G305" s="67"/>
      <c r="I305" s="67"/>
      <c r="J305" s="67"/>
    </row>
    <row r="306" spans="6:10" ht="11.25">
      <c r="F306" s="69"/>
      <c r="G306" s="67"/>
      <c r="I306" s="67"/>
      <c r="J306" s="67"/>
    </row>
    <row r="307" spans="6:10" ht="11.25">
      <c r="F307" s="69"/>
      <c r="G307" s="67"/>
      <c r="I307" s="67"/>
      <c r="J307" s="67"/>
    </row>
    <row r="308" spans="6:10" ht="11.25">
      <c r="F308" s="69"/>
      <c r="G308" s="67"/>
      <c r="I308" s="67"/>
      <c r="J308" s="67"/>
    </row>
    <row r="309" spans="6:10" ht="11.25">
      <c r="F309" s="69"/>
      <c r="G309" s="67"/>
      <c r="I309" s="67"/>
      <c r="J309" s="67"/>
    </row>
    <row r="310" spans="6:10" ht="11.25">
      <c r="F310" s="69"/>
      <c r="G310" s="67"/>
      <c r="I310" s="67"/>
      <c r="J310" s="67"/>
    </row>
    <row r="311" spans="6:10" ht="11.25">
      <c r="F311" s="69"/>
      <c r="G311" s="67"/>
      <c r="I311" s="67"/>
      <c r="J311" s="67"/>
    </row>
    <row r="312" spans="6:10" ht="11.25">
      <c r="F312" s="69"/>
      <c r="G312" s="67"/>
      <c r="I312" s="67"/>
      <c r="J312" s="67"/>
    </row>
    <row r="313" spans="6:10" ht="11.25">
      <c r="F313" s="69"/>
      <c r="G313" s="67"/>
      <c r="I313" s="67"/>
      <c r="J313" s="67"/>
    </row>
    <row r="314" spans="6:10" ht="11.25">
      <c r="F314" s="69"/>
      <c r="G314" s="67"/>
      <c r="I314" s="67"/>
      <c r="J314" s="67"/>
    </row>
    <row r="315" spans="6:10" ht="11.25">
      <c r="F315" s="69"/>
      <c r="G315" s="67"/>
      <c r="I315" s="67"/>
      <c r="J315" s="67"/>
    </row>
    <row r="316" spans="6:10" ht="11.25">
      <c r="F316" s="69"/>
      <c r="G316" s="67"/>
      <c r="I316" s="67"/>
      <c r="J316" s="67"/>
    </row>
    <row r="317" spans="6:10" ht="11.25">
      <c r="F317" s="69"/>
      <c r="G317" s="67"/>
      <c r="I317" s="67"/>
      <c r="J317" s="67"/>
    </row>
    <row r="318" spans="6:10" ht="11.25">
      <c r="F318" s="69"/>
      <c r="G318" s="67"/>
      <c r="I318" s="67"/>
      <c r="J318" s="67"/>
    </row>
    <row r="319" spans="6:10" ht="11.25">
      <c r="F319" s="69"/>
      <c r="G319" s="67"/>
      <c r="I319" s="67"/>
      <c r="J319" s="67"/>
    </row>
    <row r="320" spans="6:10" ht="11.25">
      <c r="F320" s="69"/>
      <c r="G320" s="67"/>
      <c r="I320" s="67"/>
      <c r="J320" s="67"/>
    </row>
    <row r="321" spans="6:10" ht="11.25">
      <c r="F321" s="69"/>
      <c r="G321" s="67"/>
      <c r="I321" s="67"/>
      <c r="J321" s="67"/>
    </row>
    <row r="322" spans="6:10" ht="11.25">
      <c r="F322" s="69"/>
      <c r="G322" s="67"/>
      <c r="I322" s="67"/>
      <c r="J322" s="67"/>
    </row>
    <row r="323" spans="6:10" ht="11.25">
      <c r="F323" s="69"/>
      <c r="G323" s="67"/>
      <c r="I323" s="67"/>
      <c r="J323" s="67"/>
    </row>
    <row r="324" spans="6:10" ht="11.25">
      <c r="F324" s="69"/>
      <c r="G324" s="67"/>
      <c r="I324" s="67"/>
      <c r="J324" s="67"/>
    </row>
    <row r="325" spans="6:10" ht="11.25">
      <c r="F325" s="69"/>
      <c r="G325" s="67"/>
      <c r="I325" s="67"/>
      <c r="J325" s="67"/>
    </row>
    <row r="326" spans="6:10" ht="11.25">
      <c r="F326" s="69"/>
      <c r="G326" s="67"/>
      <c r="I326" s="67"/>
      <c r="J326" s="67"/>
    </row>
    <row r="327" spans="6:10" ht="11.25">
      <c r="F327" s="69"/>
      <c r="G327" s="67"/>
      <c r="I327" s="67"/>
      <c r="J327" s="67"/>
    </row>
    <row r="328" spans="6:10" ht="11.25">
      <c r="F328" s="69"/>
      <c r="G328" s="67"/>
      <c r="I328" s="67"/>
      <c r="J328" s="67"/>
    </row>
    <row r="329" spans="6:10" ht="11.25">
      <c r="F329" s="69"/>
      <c r="G329" s="67"/>
      <c r="I329" s="67"/>
      <c r="J329" s="67"/>
    </row>
    <row r="330" spans="6:10" ht="11.25">
      <c r="F330" s="69"/>
      <c r="G330" s="67"/>
      <c r="I330" s="67"/>
      <c r="J330" s="67"/>
    </row>
    <row r="331" spans="6:10" ht="11.25">
      <c r="F331" s="69"/>
      <c r="G331" s="67"/>
      <c r="I331" s="67"/>
      <c r="J331" s="67"/>
    </row>
    <row r="332" spans="6:10" ht="11.25">
      <c r="F332" s="69"/>
      <c r="G332" s="67"/>
      <c r="I332" s="67"/>
      <c r="J332" s="67"/>
    </row>
    <row r="333" spans="6:10" ht="11.25">
      <c r="F333" s="69"/>
      <c r="G333" s="67"/>
      <c r="I333" s="67"/>
      <c r="J333" s="67"/>
    </row>
    <row r="334" spans="6:10" ht="11.25">
      <c r="F334" s="69"/>
      <c r="G334" s="67"/>
      <c r="I334" s="67"/>
      <c r="J334" s="67"/>
    </row>
    <row r="335" spans="6:10" ht="11.25">
      <c r="F335" s="69"/>
      <c r="G335" s="67"/>
      <c r="I335" s="67"/>
      <c r="J335" s="67"/>
    </row>
    <row r="336" spans="6:10" ht="11.25">
      <c r="F336" s="69"/>
      <c r="G336" s="67"/>
      <c r="I336" s="67"/>
      <c r="J336" s="67"/>
    </row>
    <row r="337" spans="6:10" ht="11.25">
      <c r="F337" s="69"/>
      <c r="G337" s="67"/>
      <c r="I337" s="67"/>
      <c r="J337" s="67"/>
    </row>
    <row r="338" spans="6:10" ht="11.25">
      <c r="F338" s="69"/>
      <c r="G338" s="67"/>
      <c r="I338" s="67"/>
      <c r="J338" s="67"/>
    </row>
    <row r="339" spans="6:10" ht="11.25">
      <c r="F339" s="69"/>
      <c r="G339" s="67"/>
      <c r="I339" s="67"/>
      <c r="J339" s="67"/>
    </row>
    <row r="340" spans="6:10" ht="11.25">
      <c r="F340" s="69"/>
      <c r="G340" s="67"/>
      <c r="I340" s="67"/>
      <c r="J340" s="67"/>
    </row>
    <row r="341" spans="6:10" ht="11.25">
      <c r="F341" s="69"/>
      <c r="G341" s="67"/>
      <c r="I341" s="67"/>
      <c r="J341" s="67"/>
    </row>
    <row r="342" spans="6:10" ht="11.25">
      <c r="F342" s="69"/>
      <c r="G342" s="67"/>
      <c r="I342" s="67"/>
      <c r="J342" s="67"/>
    </row>
    <row r="343" spans="6:10" ht="11.25">
      <c r="F343" s="69"/>
      <c r="G343" s="67"/>
      <c r="I343" s="67"/>
      <c r="J343" s="67"/>
    </row>
    <row r="344" spans="6:10" ht="11.25">
      <c r="F344" s="69"/>
      <c r="G344" s="67"/>
      <c r="I344" s="67"/>
      <c r="J344" s="67"/>
    </row>
    <row r="345" spans="6:10" ht="11.25">
      <c r="F345" s="69"/>
      <c r="G345" s="67"/>
      <c r="I345" s="67"/>
      <c r="J345" s="67"/>
    </row>
    <row r="346" spans="6:10" ht="11.25">
      <c r="F346" s="69"/>
      <c r="G346" s="67"/>
      <c r="I346" s="67"/>
      <c r="J346" s="67"/>
    </row>
    <row r="347" spans="6:10" ht="11.25">
      <c r="F347" s="69"/>
      <c r="G347" s="67"/>
      <c r="I347" s="67"/>
      <c r="J347" s="67"/>
    </row>
    <row r="348" spans="6:10" ht="11.25">
      <c r="F348" s="69"/>
      <c r="G348" s="67"/>
      <c r="I348" s="67"/>
      <c r="J348" s="67"/>
    </row>
    <row r="349" spans="6:10" ht="11.25">
      <c r="F349" s="69"/>
      <c r="G349" s="67"/>
      <c r="I349" s="67"/>
      <c r="J349" s="67"/>
    </row>
    <row r="350" spans="6:10" ht="11.25">
      <c r="F350" s="69"/>
      <c r="G350" s="67"/>
      <c r="I350" s="67"/>
      <c r="J350" s="67"/>
    </row>
    <row r="351" spans="6:10" ht="11.25">
      <c r="F351" s="69"/>
      <c r="G351" s="67"/>
      <c r="I351" s="67"/>
      <c r="J351" s="67"/>
    </row>
    <row r="352" spans="6:10" ht="11.25">
      <c r="F352" s="69"/>
      <c r="G352" s="67"/>
      <c r="I352" s="67"/>
      <c r="J352" s="67"/>
    </row>
    <row r="353" spans="6:10" ht="11.25">
      <c r="F353" s="69"/>
      <c r="G353" s="67"/>
      <c r="I353" s="67"/>
      <c r="J353" s="67"/>
    </row>
    <row r="354" spans="6:10" ht="11.25">
      <c r="F354" s="69"/>
      <c r="G354" s="67"/>
      <c r="I354" s="67"/>
      <c r="J354" s="67"/>
    </row>
    <row r="355" spans="6:10" ht="11.25">
      <c r="F355" s="69"/>
      <c r="G355" s="67"/>
      <c r="I355" s="67"/>
      <c r="J355" s="67"/>
    </row>
    <row r="356" spans="6:10" ht="11.25">
      <c r="F356" s="69"/>
      <c r="G356" s="67"/>
      <c r="I356" s="67"/>
      <c r="J356" s="67"/>
    </row>
    <row r="357" spans="6:10" ht="11.25">
      <c r="F357" s="69"/>
      <c r="G357" s="67"/>
      <c r="I357" s="67"/>
      <c r="J357" s="67"/>
    </row>
    <row r="358" spans="6:10" ht="11.25">
      <c r="F358" s="69"/>
      <c r="G358" s="67"/>
      <c r="I358" s="67"/>
      <c r="J358" s="67"/>
    </row>
    <row r="359" spans="6:10" ht="11.25">
      <c r="F359" s="69"/>
      <c r="G359" s="67"/>
      <c r="I359" s="67"/>
      <c r="J359" s="67"/>
    </row>
    <row r="360" spans="6:10" ht="11.25">
      <c r="F360" s="69"/>
      <c r="G360" s="67"/>
      <c r="I360" s="67"/>
      <c r="J360" s="67"/>
    </row>
    <row r="361" spans="6:10" ht="11.25">
      <c r="F361" s="69"/>
      <c r="G361" s="67"/>
      <c r="I361" s="67"/>
      <c r="J361" s="67"/>
    </row>
    <row r="362" spans="6:10" ht="11.25">
      <c r="F362" s="69"/>
      <c r="G362" s="67"/>
      <c r="I362" s="67"/>
      <c r="J362" s="67"/>
    </row>
    <row r="363" spans="6:10" ht="11.25">
      <c r="F363" s="69"/>
      <c r="G363" s="67"/>
      <c r="I363" s="67"/>
      <c r="J363" s="67"/>
    </row>
    <row r="364" spans="6:10" ht="11.25">
      <c r="F364" s="69"/>
      <c r="G364" s="67"/>
      <c r="I364" s="67"/>
      <c r="J364" s="67"/>
    </row>
    <row r="365" spans="6:10" ht="11.25">
      <c r="F365" s="69"/>
      <c r="G365" s="67"/>
      <c r="I365" s="67"/>
      <c r="J365" s="67"/>
    </row>
    <row r="366" spans="6:10" ht="11.25">
      <c r="F366" s="69"/>
      <c r="G366" s="67"/>
      <c r="I366" s="67"/>
      <c r="J366" s="67"/>
    </row>
    <row r="367" spans="6:10" ht="11.25">
      <c r="F367" s="69"/>
      <c r="G367" s="67"/>
      <c r="I367" s="67"/>
      <c r="J367" s="67"/>
    </row>
    <row r="368" spans="6:10" ht="11.25">
      <c r="F368" s="69"/>
      <c r="G368" s="67"/>
      <c r="I368" s="67"/>
      <c r="J368" s="67"/>
    </row>
    <row r="369" spans="6:10" ht="11.25">
      <c r="F369" s="69"/>
      <c r="G369" s="67"/>
      <c r="I369" s="67"/>
      <c r="J369" s="67"/>
    </row>
    <row r="370" spans="6:10" ht="11.25">
      <c r="F370" s="69"/>
      <c r="G370" s="67"/>
      <c r="I370" s="67"/>
      <c r="J370" s="67"/>
    </row>
    <row r="371" spans="6:10" ht="11.25">
      <c r="F371" s="69"/>
      <c r="G371" s="67"/>
      <c r="I371" s="67"/>
      <c r="J371" s="67"/>
    </row>
    <row r="372" spans="6:10" ht="11.25">
      <c r="F372" s="69"/>
      <c r="G372" s="67"/>
      <c r="I372" s="67"/>
      <c r="J372" s="67"/>
    </row>
    <row r="373" spans="6:10" ht="11.25">
      <c r="F373" s="69"/>
      <c r="G373" s="67"/>
      <c r="I373" s="67"/>
      <c r="J373" s="67"/>
    </row>
    <row r="374" spans="6:10" ht="11.25">
      <c r="F374" s="69"/>
      <c r="G374" s="67"/>
      <c r="I374" s="67"/>
      <c r="J374" s="67"/>
    </row>
    <row r="375" spans="6:10" ht="11.25">
      <c r="F375" s="69"/>
      <c r="G375" s="67"/>
      <c r="I375" s="67"/>
      <c r="J375" s="67"/>
    </row>
    <row r="376" spans="6:10" ht="11.25">
      <c r="F376" s="69"/>
      <c r="G376" s="67"/>
      <c r="I376" s="67"/>
      <c r="J376" s="67"/>
    </row>
    <row r="377" spans="6:10" ht="11.25">
      <c r="F377" s="69"/>
      <c r="G377" s="67"/>
      <c r="I377" s="67"/>
      <c r="J377" s="67"/>
    </row>
    <row r="378" spans="6:10" ht="11.25">
      <c r="F378" s="69"/>
      <c r="G378" s="67"/>
      <c r="I378" s="67"/>
      <c r="J378" s="67"/>
    </row>
    <row r="379" spans="6:10" ht="11.25">
      <c r="F379" s="69"/>
      <c r="G379" s="67"/>
      <c r="I379" s="67"/>
      <c r="J379" s="67"/>
    </row>
    <row r="380" spans="6:10" ht="11.25">
      <c r="F380" s="69"/>
      <c r="G380" s="67"/>
      <c r="I380" s="67"/>
      <c r="J380" s="67"/>
    </row>
    <row r="381" spans="6:10" ht="11.25">
      <c r="F381" s="69"/>
      <c r="G381" s="67"/>
      <c r="I381" s="67"/>
      <c r="J381" s="67"/>
    </row>
    <row r="382" spans="6:10" ht="11.25">
      <c r="F382" s="69"/>
      <c r="G382" s="67"/>
      <c r="I382" s="67"/>
      <c r="J382" s="67"/>
    </row>
    <row r="383" spans="6:10" ht="11.25">
      <c r="F383" s="69"/>
      <c r="G383" s="67"/>
      <c r="I383" s="67"/>
      <c r="J383" s="67"/>
    </row>
    <row r="384" spans="6:10" ht="11.25">
      <c r="F384" s="69"/>
      <c r="G384" s="67"/>
      <c r="I384" s="67"/>
      <c r="J384" s="67"/>
    </row>
    <row r="385" spans="6:10" ht="11.25">
      <c r="F385" s="69"/>
      <c r="G385" s="67"/>
      <c r="I385" s="67"/>
      <c r="J385" s="67"/>
    </row>
    <row r="386" spans="6:10" ht="11.25">
      <c r="F386" s="69"/>
      <c r="G386" s="67"/>
      <c r="I386" s="67"/>
      <c r="J386" s="67"/>
    </row>
    <row r="387" spans="6:10" ht="11.25">
      <c r="F387" s="69"/>
      <c r="G387" s="67"/>
      <c r="I387" s="67"/>
      <c r="J387" s="67"/>
    </row>
    <row r="388" spans="6:10" ht="11.25">
      <c r="F388" s="69"/>
      <c r="G388" s="67"/>
      <c r="I388" s="67"/>
      <c r="J388" s="67"/>
    </row>
    <row r="389" spans="6:10" ht="11.25">
      <c r="F389" s="69"/>
      <c r="G389" s="67"/>
      <c r="I389" s="67"/>
      <c r="J389" s="67"/>
    </row>
    <row r="390" spans="6:10" ht="11.25">
      <c r="F390" s="69"/>
      <c r="G390" s="67"/>
      <c r="I390" s="67"/>
      <c r="J390" s="67"/>
    </row>
    <row r="391" spans="6:10" ht="11.25">
      <c r="F391" s="69"/>
      <c r="G391" s="67"/>
      <c r="I391" s="67"/>
      <c r="J391" s="67"/>
    </row>
    <row r="392" spans="6:10" ht="11.25">
      <c r="F392" s="69"/>
      <c r="G392" s="67"/>
      <c r="I392" s="67"/>
      <c r="J392" s="67"/>
    </row>
    <row r="393" spans="6:10" ht="11.25">
      <c r="F393" s="69"/>
      <c r="G393" s="67"/>
      <c r="I393" s="67"/>
      <c r="J393" s="67"/>
    </row>
    <row r="394" spans="6:10" ht="11.25">
      <c r="F394" s="69"/>
      <c r="G394" s="67"/>
      <c r="I394" s="67"/>
      <c r="J394" s="67"/>
    </row>
    <row r="395" spans="6:10" ht="11.25">
      <c r="F395" s="69"/>
      <c r="G395" s="67"/>
      <c r="I395" s="67"/>
      <c r="J395" s="67"/>
    </row>
    <row r="396" spans="6:10" ht="11.25">
      <c r="F396" s="69"/>
      <c r="G396" s="67"/>
      <c r="I396" s="67"/>
      <c r="J396" s="67"/>
    </row>
    <row r="397" spans="6:10" ht="11.25">
      <c r="F397" s="69"/>
      <c r="G397" s="67"/>
      <c r="I397" s="67"/>
      <c r="J397" s="67"/>
    </row>
    <row r="398" spans="6:10" ht="11.25">
      <c r="F398" s="69"/>
      <c r="G398" s="67"/>
      <c r="I398" s="67"/>
      <c r="J398" s="67"/>
    </row>
    <row r="399" spans="6:10" ht="11.25">
      <c r="F399" s="69"/>
      <c r="G399" s="67"/>
      <c r="I399" s="67"/>
      <c r="J399" s="67"/>
    </row>
    <row r="400" spans="9:10" ht="11.25">
      <c r="I400" s="67"/>
      <c r="J400" s="67"/>
    </row>
    <row r="401" spans="9:10" ht="11.25">
      <c r="I401" s="67"/>
      <c r="J401" s="67"/>
    </row>
    <row r="402" spans="9:10" ht="11.25">
      <c r="I402" s="67"/>
      <c r="J402" s="67"/>
    </row>
    <row r="403" spans="9:10" ht="11.25">
      <c r="I403" s="67"/>
      <c r="J403" s="67"/>
    </row>
    <row r="404" spans="9:10" ht="11.25">
      <c r="I404" s="67"/>
      <c r="J404" s="67"/>
    </row>
  </sheetData>
  <sheetProtection/>
  <mergeCells count="159">
    <mergeCell ref="I286:J286"/>
    <mergeCell ref="I287:J287"/>
    <mergeCell ref="A254:A255"/>
    <mergeCell ref="A223:A232"/>
    <mergeCell ref="A233:A234"/>
    <mergeCell ref="A259:A260"/>
    <mergeCell ref="A261:A266"/>
    <mergeCell ref="A267:A270"/>
    <mergeCell ref="A256:A257"/>
    <mergeCell ref="A279:A280"/>
    <mergeCell ref="A235:A241"/>
    <mergeCell ref="A243:A244"/>
    <mergeCell ref="A245:A250"/>
    <mergeCell ref="A251:A252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183:A187"/>
    <mergeCell ref="A188:A192"/>
    <mergeCell ref="A193:A197"/>
    <mergeCell ref="A198:A199"/>
    <mergeCell ref="A201:A202"/>
    <mergeCell ref="A203:A204"/>
    <mergeCell ref="A157:A160"/>
    <mergeCell ref="A161:A164"/>
    <mergeCell ref="A171:A174"/>
    <mergeCell ref="A177:A178"/>
    <mergeCell ref="A179:A180"/>
    <mergeCell ref="A181:A182"/>
    <mergeCell ref="A125:A126"/>
    <mergeCell ref="A127:A128"/>
    <mergeCell ref="A129:A130"/>
    <mergeCell ref="A131:A132"/>
    <mergeCell ref="A147:A151"/>
    <mergeCell ref="A152:A155"/>
    <mergeCell ref="A113:A114"/>
    <mergeCell ref="A115:A116"/>
    <mergeCell ref="A117:A118"/>
    <mergeCell ref="A119:A120"/>
    <mergeCell ref="A121:A122"/>
    <mergeCell ref="A123:A124"/>
    <mergeCell ref="A85:A88"/>
    <mergeCell ref="A103:A104"/>
    <mergeCell ref="A105:A106"/>
    <mergeCell ref="A107:A108"/>
    <mergeCell ref="A109:A110"/>
    <mergeCell ref="A111:A112"/>
    <mergeCell ref="A26:A29"/>
    <mergeCell ref="A30:A31"/>
    <mergeCell ref="A80:A84"/>
    <mergeCell ref="A89:A92"/>
    <mergeCell ref="A93:A96"/>
    <mergeCell ref="A97:A98"/>
    <mergeCell ref="A59:A62"/>
    <mergeCell ref="A63:A64"/>
    <mergeCell ref="A65:A66"/>
    <mergeCell ref="A67:A70"/>
    <mergeCell ref="A9:A10"/>
    <mergeCell ref="A11:A12"/>
    <mergeCell ref="A13:A14"/>
    <mergeCell ref="A15:A16"/>
    <mergeCell ref="A22:A23"/>
    <mergeCell ref="A24:A25"/>
    <mergeCell ref="B256:B257"/>
    <mergeCell ref="B259:B260"/>
    <mergeCell ref="B261:B266"/>
    <mergeCell ref="B267:B270"/>
    <mergeCell ref="B279:B280"/>
    <mergeCell ref="B215:B216"/>
    <mergeCell ref="B217:B218"/>
    <mergeCell ref="B219:B220"/>
    <mergeCell ref="B221:B222"/>
    <mergeCell ref="B235:B241"/>
    <mergeCell ref="B243:B244"/>
    <mergeCell ref="B245:B250"/>
    <mergeCell ref="B251:B252"/>
    <mergeCell ref="B254:B255"/>
    <mergeCell ref="A32:A33"/>
    <mergeCell ref="A75:A79"/>
    <mergeCell ref="A99:A100"/>
    <mergeCell ref="A71:A74"/>
    <mergeCell ref="A101:A102"/>
    <mergeCell ref="B223:B232"/>
    <mergeCell ref="B233:B234"/>
    <mergeCell ref="B203:B204"/>
    <mergeCell ref="B205:B206"/>
    <mergeCell ref="B207:B208"/>
    <mergeCell ref="B209:B210"/>
    <mergeCell ref="B211:B212"/>
    <mergeCell ref="B213:B214"/>
    <mergeCell ref="B181:B182"/>
    <mergeCell ref="B183:B187"/>
    <mergeCell ref="B188:B192"/>
    <mergeCell ref="B193:B197"/>
    <mergeCell ref="B198:B199"/>
    <mergeCell ref="B201:B202"/>
    <mergeCell ref="B157:B160"/>
    <mergeCell ref="B161:B164"/>
    <mergeCell ref="B171:B174"/>
    <mergeCell ref="B177:B178"/>
    <mergeCell ref="B179:B180"/>
    <mergeCell ref="B125:B126"/>
    <mergeCell ref="B127:B128"/>
    <mergeCell ref="B129:B130"/>
    <mergeCell ref="B131:B132"/>
    <mergeCell ref="B147:B151"/>
    <mergeCell ref="B109:B110"/>
    <mergeCell ref="B111:B112"/>
    <mergeCell ref="B152:B155"/>
    <mergeCell ref="B113:B114"/>
    <mergeCell ref="B115:B116"/>
    <mergeCell ref="B117:B118"/>
    <mergeCell ref="B119:B120"/>
    <mergeCell ref="B121:B122"/>
    <mergeCell ref="B123:B124"/>
    <mergeCell ref="B97:B98"/>
    <mergeCell ref="B99:B100"/>
    <mergeCell ref="B101:B102"/>
    <mergeCell ref="B103:B104"/>
    <mergeCell ref="B105:B106"/>
    <mergeCell ref="B107:B108"/>
    <mergeCell ref="B71:B74"/>
    <mergeCell ref="B75:B79"/>
    <mergeCell ref="B80:B84"/>
    <mergeCell ref="B85:B88"/>
    <mergeCell ref="B89:B92"/>
    <mergeCell ref="B93:B96"/>
    <mergeCell ref="B53:B54"/>
    <mergeCell ref="B55:B58"/>
    <mergeCell ref="B59:B62"/>
    <mergeCell ref="B63:B64"/>
    <mergeCell ref="B65:B66"/>
    <mergeCell ref="B67:B70"/>
    <mergeCell ref="K2:N3"/>
    <mergeCell ref="B13:B14"/>
    <mergeCell ref="A34:A37"/>
    <mergeCell ref="A38:A41"/>
    <mergeCell ref="B15:B16"/>
    <mergeCell ref="B22:B23"/>
    <mergeCell ref="B24:B25"/>
    <mergeCell ref="B26:B29"/>
    <mergeCell ref="B30:B31"/>
    <mergeCell ref="B32:B33"/>
    <mergeCell ref="A42:A45"/>
    <mergeCell ref="A48:A51"/>
    <mergeCell ref="A53:A54"/>
    <mergeCell ref="A55:A58"/>
    <mergeCell ref="B9:B10"/>
    <mergeCell ref="B11:B12"/>
    <mergeCell ref="B34:B37"/>
    <mergeCell ref="B38:B41"/>
    <mergeCell ref="B42:B45"/>
    <mergeCell ref="B48:B51"/>
  </mergeCells>
  <hyperlinks>
    <hyperlink ref="B105" r:id="rId1" display="http://www.skapiec.pl/site/cat/6/comp/1586568"/>
    <hyperlink ref="C140" r:id="rId2" display="http://www.toner24.pl/ArticleDetails/HP/Q2612A"/>
    <hyperlink ref="C138" r:id="rId3" display="http://www.toner24.pl/ArticleDetails/HP/Q2612A"/>
    <hyperlink ref="B179" r:id="rId4" display="http://www.skapiec.pl/site/cat/6/comp/57787"/>
    <hyperlink ref="B175" r:id="rId5" display="http://www.bitsy.biz/"/>
    <hyperlink ref="C186" r:id="rId6" display="http://www.pixmania.com/pl/pl/782328/art/konica-minolta/beben-1710568-001-czarny.html"/>
    <hyperlink ref="C245" r:id="rId7" display="http://www.tusztusz.pl/sklep/product/6779,ricoh-d0392020"/>
    <hyperlink ref="C246" r:id="rId8" display="http://www.tusztusz.pl/sklep/product/6771,ricoh-841196"/>
    <hyperlink ref="C247" r:id="rId9" display="http://www.tusztusz.pl/sklep/product/6775,ricoh-d8093001"/>
    <hyperlink ref="C248" r:id="rId10" display="http://www.tusztusz.pl/sklep/product/6772,ricoh-841197"/>
    <hyperlink ref="C251" r:id="rId11" display="http://www.tusztusz.pl/sklep/product/6779,ricoh-d0392020"/>
    <hyperlink ref="C252" r:id="rId12" display="http://www.tusztusz.pl/sklep/product/6771,ricoh-841196"/>
  </hyperlink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landscape" paperSize="9" scale="91" r:id="rId15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2018-06-25T07:07:57Z</cp:lastPrinted>
  <dcterms:created xsi:type="dcterms:W3CDTF">2007-10-11T07:13:52Z</dcterms:created>
  <dcterms:modified xsi:type="dcterms:W3CDTF">2018-06-25T07:10:36Z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